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<sst xmlns="http://schemas.openxmlformats.org/spreadsheetml/2006/main" count="137" uniqueCount="81">
  <si>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</si>
  <si>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</si>
  <si>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</si>
  <si>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</si>
  <si>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</si>
  <si>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</si>
  <si>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</si>
  <si>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</si>
  <si>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</si>
  <si>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</si>
  <si>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</si>
  <si>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</si>
  <si>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</si>
  <si>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</si>
  <si>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</si>
  <si>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</si>
  <si>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</si>
  <si>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</si>
  <si>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</si>
  <si>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</si>
  <si>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</si>
  <si>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</si>
  <si>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</si>
  <si>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</si>
  <si>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</si>
  <si>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</si>
  <si>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</si>
  <si>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</si>
  <si>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</si>
  <si>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</si>
  <si>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</si>
  <si>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</si>
  <si>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</si>
  <si>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</si>
  <si>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</si>
  <si>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</si>
  <si>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</si>
  <si>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</si>
  <si>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</si>
  <si>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</si>
  <si>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</si>
  <si>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</si>
  <si>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</si>
  <si>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</si>
  <si>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</si>
  <si>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</si>
  <si>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</si>
  <si>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</si>
  <si>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</si>
  <si>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</si>
  <si>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Wykonanie warstwy jezdnej z tłucznia kamiennego 0/31,5 gr. 10 cm (zjazdy indywidualne i pobocza )</t>
  </si>
  <si>
    <t>D.05.03.23</t>
  </si>
  <si>
    <t>KNR 2-31 0511-03</t>
  </si>
  <si>
    <t>m2</t>
  </si>
  <si>
    <t>D.08.00.00</t>
  </si>
  <si>
    <t>ELEMENTY ULIC</t>
  </si>
  <si>
    <t>D.08.01.01</t>
  </si>
  <si>
    <t>KNR 2-31 0402-04 KNR 2-31 0403-03 KNR 2-31 0401-02</t>
  </si>
  <si>
    <t>m</t>
  </si>
  <si>
    <t>D.07.00.00</t>
  </si>
  <si>
    <t>OZNAKOWANIE DRÓG I URZĄDZENIA BEZPIECZEŃSTWA RUCHU</t>
  </si>
  <si>
    <t>D.07.02.01</t>
  </si>
  <si>
    <t>KNR 2-31 0702-01</t>
  </si>
  <si>
    <t>Pionowe znaki drogowe - słupki z rur stalowych</t>
  </si>
  <si>
    <t>KNR 2-31 0703-01</t>
  </si>
  <si>
    <t>Przymocowanie tarcz znaków drogowych odblaskowych do gotowych słupków - znaki drogowe typu A - I generacji</t>
  </si>
  <si>
    <t>Przymocowanie tarcz znaków drogowych odblaskowych do gotowych słupków - znaki drogowe typu B - I generacji</t>
  </si>
  <si>
    <t>D.01.02.04</t>
  </si>
  <si>
    <t>KNR 2-31 0815-02</t>
  </si>
  <si>
    <t>D.02.00.00</t>
  </si>
  <si>
    <t>ROBOTY ZIEMNE</t>
  </si>
  <si>
    <t>D.02.01.01</t>
  </si>
  <si>
    <t>KNR 2-31 0101-01 0101-02</t>
  </si>
  <si>
    <t>m3</t>
  </si>
  <si>
    <t>Rozebranie nawierzchni z betonu asfaltowego</t>
  </si>
  <si>
    <t>Wykonanie wykopów mechanicznie w gr. kat. I-V z transportem urobku na odkład (korytowanie pod konstrukcje nawierzchni na poszerzeniu) głębokość. 35cm</t>
  </si>
  <si>
    <t>Wykonanie podbudowy z mieszanki niezwiązanej kruszywa 31,5 mm gr. 15 cm konstrukcja jezdni</t>
  </si>
  <si>
    <t>Wykonanie nawierzchni z betonu cementowego B-25 zbrojonego zbrojeniem rozproszonym 22kg/m3 grubośc 20cm</t>
  </si>
  <si>
    <t>Wykonanie nawierzchni z bet. kostki brukowej gr. 8 cm na podsypce cem.-kruszywowej 1:4 gr. 5 cm progi</t>
  </si>
  <si>
    <t>Ustawienie krawężników betonowych o wymiarach 15x22cm na ławie betonowej 
z betonu C12/15 z oporem na podsypce cementowo-kruszywowej 1:4 gr. 5 cm</t>
  </si>
  <si>
    <t>Kosztorys ofertowy ul. Kmicica w Piasecznie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</si>
</sst>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4" fontId="50" fillId="0" borderId="10" xfId="58" applyFont="1" applyFill="1" applyBorder="1" applyAlignment="1">
      <alignment horizontal="center" vertical="center" wrapText="1"/>
    </xf>
    <xf numFmtId="44" fontId="50" fillId="0" borderId="11" xfId="58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4" fontId="50" fillId="0" borderId="14" xfId="58" applyFont="1" applyFill="1" applyBorder="1" applyAlignment="1">
      <alignment horizontal="center" vertical="center"/>
    </xf>
    <xf numFmtId="44" fontId="50" fillId="0" borderId="15" xfId="5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4" fontId="3" fillId="0" borderId="14" xfId="58" applyFont="1" applyFill="1" applyBorder="1" applyAlignment="1">
      <alignment horizontal="center" vertical="center"/>
    </xf>
    <xf numFmtId="44" fontId="3" fillId="0" borderId="15" xfId="58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51" fillId="0" borderId="0" xfId="58" applyFont="1" applyFill="1" applyAlignment="1">
      <alignment horizontal="center"/>
    </xf>
    <xf numFmtId="44" fontId="3" fillId="0" borderId="15" xfId="58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2" fillId="0" borderId="14" xfId="0" applyNumberFormat="1" applyFont="1" applyFill="1" applyBorder="1" applyAlignment="1">
      <alignment horizontal="center" vertical="center" wrapText="1"/>
    </xf>
    <xf numFmtId="44" fontId="52" fillId="0" borderId="14" xfId="58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4" fontId="3" fillId="0" borderId="12" xfId="58" applyFont="1" applyFill="1" applyBorder="1" applyAlignment="1">
      <alignment horizontal="center" vertical="center"/>
    </xf>
    <xf numFmtId="44" fontId="3" fillId="0" borderId="13" xfId="58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49" fontId="51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44" fontId="50" fillId="0" borderId="18" xfId="58" applyFont="1" applyFill="1" applyBorder="1" applyAlignment="1">
      <alignment horizontal="center"/>
    </xf>
    <xf numFmtId="44" fontId="50" fillId="0" borderId="11" xfId="58" applyFont="1" applyFill="1" applyBorder="1" applyAlignment="1">
      <alignment horizontal="center"/>
    </xf>
    <xf numFmtId="44" fontId="50" fillId="0" borderId="16" xfId="58" applyFont="1" applyFill="1" applyBorder="1" applyAlignment="1">
      <alignment horizontal="center"/>
    </xf>
    <xf numFmtId="44" fontId="50" fillId="0" borderId="15" xfId="58" applyFont="1" applyFill="1" applyBorder="1" applyAlignment="1">
      <alignment horizontal="center"/>
    </xf>
    <xf numFmtId="44" fontId="50" fillId="0" borderId="17" xfId="58" applyFont="1" applyFill="1" applyBorder="1" applyAlignment="1">
      <alignment horizontal="center"/>
    </xf>
    <xf numFmtId="44" fontId="50" fillId="0" borderId="13" xfId="58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0" fontId="49" fillId="33" borderId="14" xfId="0" applyFont="1" applyFill="1" applyBorder="1" applyAlignment="1">
      <alignment horizontal="center"/>
    </xf>
    <xf numFmtId="49" fontId="49" fillId="33" borderId="14" xfId="0" applyNumberFormat="1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wrapText="1"/>
    </xf>
    <xf numFmtId="0" fontId="49" fillId="33" borderId="14" xfId="0" applyNumberFormat="1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44" fontId="3" fillId="33" borderId="15" xfId="58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44" fontId="49" fillId="33" borderId="20" xfId="58" applyFont="1" applyFill="1" applyBorder="1" applyAlignment="1">
      <alignment horizontal="center"/>
    </xf>
    <xf numFmtId="44" fontId="49" fillId="33" borderId="21" xfId="58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tabSelected="1" zoomScale="70" zoomScaleNormal="70" zoomScalePageLayoutView="0" workbookViewId="0" topLeftCell="A13">
      <selection activeCell="C40" sqref="C40"/>
    </sheetView>
  </sheetViews>
  <sheetFormatPr defaultColWidth="9.140625" defaultRowHeight="15"/>
  <cols>
    <col min="1" max="1" width="13.8515625" style="47" bestFit="1" customWidth="1"/>
    <col min="2" max="2" width="18.8515625" style="48" bestFit="1" customWidth="1"/>
    <col min="3" max="3" width="98.8515625" style="49" bestFit="1" customWidth="1"/>
    <col min="4" max="4" width="9.140625" style="47" customWidth="1"/>
    <col min="5" max="5" width="9.140625" style="50" customWidth="1"/>
    <col min="6" max="6" width="13.8515625" style="31" bestFit="1" customWidth="1"/>
    <col min="7" max="7" width="18.421875" style="31" bestFit="1" customWidth="1"/>
    <col min="8" max="8" width="8.8515625" style="4" customWidth="1"/>
    <col min="9" max="10" width="13.8515625" style="4" bestFit="1" customWidth="1"/>
    <col min="11" max="16384" width="8.8515625" style="4" customWidth="1"/>
  </cols>
  <sheetData>
    <row r="1" spans="1:7" ht="22.5">
      <c r="A1" s="2"/>
      <c r="B1" s="2"/>
      <c r="C1" s="2"/>
      <c r="D1" s="2"/>
      <c r="E1" s="2"/>
      <c r="F1" s="2"/>
      <c r="G1" s="3"/>
    </row>
    <row r="2" spans="1:7" ht="15.75" thickBot="1">
      <c r="A2" s="5" t="s">
        <v>80</v>
      </c>
      <c r="B2" s="5"/>
      <c r="C2" s="5"/>
      <c r="D2" s="5"/>
      <c r="E2" s="5"/>
      <c r="F2" s="5"/>
      <c r="G2" s="6"/>
    </row>
    <row r="3" spans="1:7" ht="14.25">
      <c r="A3" s="7" t="s">
        <v>0</v>
      </c>
      <c r="B3" s="8" t="s">
        <v>1</v>
      </c>
      <c r="C3" s="9" t="s">
        <v>2</v>
      </c>
      <c r="D3" s="7" t="s">
        <v>3</v>
      </c>
      <c r="E3" s="7"/>
      <c r="F3" s="10" t="s">
        <v>4</v>
      </c>
      <c r="G3" s="11" t="s">
        <v>5</v>
      </c>
    </row>
    <row r="4" spans="1:7" ht="14.25">
      <c r="A4" s="12"/>
      <c r="B4" s="13"/>
      <c r="C4" s="14"/>
      <c r="D4" s="15" t="s">
        <v>6</v>
      </c>
      <c r="E4" s="16" t="s">
        <v>7</v>
      </c>
      <c r="F4" s="17"/>
      <c r="G4" s="18"/>
    </row>
    <row r="5" spans="1:7" ht="15">
      <c r="A5" s="58" t="s">
        <v>8</v>
      </c>
      <c r="B5" s="59" t="s">
        <v>9</v>
      </c>
      <c r="C5" s="58" t="s">
        <v>10</v>
      </c>
      <c r="D5" s="58" t="s">
        <v>9</v>
      </c>
      <c r="E5" s="58" t="s">
        <v>9</v>
      </c>
      <c r="F5" s="58" t="s">
        <v>9</v>
      </c>
      <c r="G5" s="60" t="s">
        <v>9</v>
      </c>
    </row>
    <row r="6" spans="1:7" s="1" customFormat="1" ht="13.5">
      <c r="A6" s="19" t="s">
        <v>11</v>
      </c>
      <c r="B6" s="20" t="s">
        <v>12</v>
      </c>
      <c r="C6" s="21" t="s">
        <v>13</v>
      </c>
      <c r="D6" s="22" t="s">
        <v>14</v>
      </c>
      <c r="E6" s="23">
        <v>0.24</v>
      </c>
      <c r="F6" s="24"/>
      <c r="G6" s="25">
        <f>+F6*E6</f>
        <v>0</v>
      </c>
    </row>
    <row r="7" spans="1:7" s="1" customFormat="1" ht="14.25">
      <c r="A7" s="26" t="s">
        <v>67</v>
      </c>
      <c r="B7" s="27" t="s">
        <v>68</v>
      </c>
      <c r="C7" s="28" t="s">
        <v>74</v>
      </c>
      <c r="D7" s="29" t="s">
        <v>53</v>
      </c>
      <c r="E7" s="30">
        <v>10</v>
      </c>
      <c r="F7" s="31"/>
      <c r="G7" s="25">
        <f>+F7*E7</f>
        <v>0</v>
      </c>
    </row>
    <row r="8" spans="1:7" s="1" customFormat="1" ht="15">
      <c r="A8" s="61" t="s">
        <v>69</v>
      </c>
      <c r="B8" s="62" t="s">
        <v>9</v>
      </c>
      <c r="C8" s="61" t="s">
        <v>70</v>
      </c>
      <c r="D8" s="61" t="s">
        <v>9</v>
      </c>
      <c r="E8" s="61" t="s">
        <v>9</v>
      </c>
      <c r="F8" s="61" t="s">
        <v>9</v>
      </c>
      <c r="G8" s="63" t="s">
        <v>9</v>
      </c>
    </row>
    <row r="9" spans="1:7" s="1" customFormat="1" ht="27.75">
      <c r="A9" s="26" t="s">
        <v>71</v>
      </c>
      <c r="B9" s="27" t="s">
        <v>72</v>
      </c>
      <c r="C9" s="28" t="s">
        <v>75</v>
      </c>
      <c r="D9" s="29" t="s">
        <v>73</v>
      </c>
      <c r="E9" s="30">
        <v>40</v>
      </c>
      <c r="F9" s="27"/>
      <c r="G9" s="32"/>
    </row>
    <row r="10" spans="1:7" ht="15">
      <c r="A10" s="58" t="s">
        <v>17</v>
      </c>
      <c r="B10" s="59" t="s">
        <v>9</v>
      </c>
      <c r="C10" s="58" t="s">
        <v>18</v>
      </c>
      <c r="D10" s="58" t="s">
        <v>9</v>
      </c>
      <c r="E10" s="58" t="s">
        <v>9</v>
      </c>
      <c r="F10" s="58" t="s">
        <v>9</v>
      </c>
      <c r="G10" s="60" t="s">
        <v>9</v>
      </c>
    </row>
    <row r="11" spans="1:7" ht="26.25">
      <c r="A11" s="26" t="s">
        <v>28</v>
      </c>
      <c r="B11" s="27" t="s">
        <v>29</v>
      </c>
      <c r="C11" s="33" t="s">
        <v>76</v>
      </c>
      <c r="D11" s="29" t="s">
        <v>53</v>
      </c>
      <c r="E11" s="30">
        <v>110</v>
      </c>
      <c r="F11" s="27"/>
      <c r="G11" s="32">
        <f>E11*F11</f>
        <v>0</v>
      </c>
    </row>
    <row r="12" spans="1:7" s="1" customFormat="1" ht="27">
      <c r="A12" s="19" t="s">
        <v>19</v>
      </c>
      <c r="B12" s="20" t="s">
        <v>20</v>
      </c>
      <c r="C12" s="21" t="s">
        <v>21</v>
      </c>
      <c r="D12" s="22" t="s">
        <v>16</v>
      </c>
      <c r="E12" s="23">
        <v>1200</v>
      </c>
      <c r="F12" s="24"/>
      <c r="G12" s="25">
        <f>+F12*E12</f>
        <v>0</v>
      </c>
    </row>
    <row r="13" spans="1:7" s="1" customFormat="1" ht="15">
      <c r="A13" s="19" t="s">
        <v>22</v>
      </c>
      <c r="B13" s="20" t="s">
        <v>23</v>
      </c>
      <c r="C13" s="21" t="s">
        <v>24</v>
      </c>
      <c r="D13" s="22" t="s">
        <v>16</v>
      </c>
      <c r="E13" s="23">
        <v>1200</v>
      </c>
      <c r="F13" s="24"/>
      <c r="G13" s="25">
        <f>+F13*E13</f>
        <v>0</v>
      </c>
    </row>
    <row r="14" spans="1:7" s="1" customFormat="1" ht="15">
      <c r="A14" s="19" t="s">
        <v>22</v>
      </c>
      <c r="B14" s="20" t="s">
        <v>25</v>
      </c>
      <c r="C14" s="21" t="s">
        <v>26</v>
      </c>
      <c r="D14" s="22" t="s">
        <v>16</v>
      </c>
      <c r="E14" s="23">
        <f>+E13</f>
        <v>1200</v>
      </c>
      <c r="F14" s="24"/>
      <c r="G14" s="25">
        <f>+F14*E14</f>
        <v>0</v>
      </c>
    </row>
    <row r="15" spans="1:7" s="1" customFormat="1" ht="15">
      <c r="A15" s="19" t="s">
        <v>22</v>
      </c>
      <c r="B15" s="20" t="s">
        <v>25</v>
      </c>
      <c r="C15" s="21" t="s">
        <v>27</v>
      </c>
      <c r="D15" s="22" t="s">
        <v>16</v>
      </c>
      <c r="E15" s="23">
        <v>1200</v>
      </c>
      <c r="F15" s="24"/>
      <c r="G15" s="25">
        <f>+F15*E15</f>
        <v>0</v>
      </c>
    </row>
    <row r="16" spans="1:7" s="1" customFormat="1" ht="27">
      <c r="A16" s="19" t="s">
        <v>28</v>
      </c>
      <c r="B16" s="20" t="s">
        <v>29</v>
      </c>
      <c r="C16" s="21" t="s">
        <v>77</v>
      </c>
      <c r="D16" s="22" t="s">
        <v>16</v>
      </c>
      <c r="E16" s="23">
        <v>110</v>
      </c>
      <c r="F16" s="24"/>
      <c r="G16" s="25">
        <f>+F16*E16</f>
        <v>0</v>
      </c>
    </row>
    <row r="17" spans="1:7" ht="15">
      <c r="A17" s="58" t="s">
        <v>30</v>
      </c>
      <c r="B17" s="59" t="s">
        <v>9</v>
      </c>
      <c r="C17" s="58" t="s">
        <v>31</v>
      </c>
      <c r="D17" s="58" t="s">
        <v>9</v>
      </c>
      <c r="E17" s="58" t="s">
        <v>9</v>
      </c>
      <c r="F17" s="58" t="s">
        <v>9</v>
      </c>
      <c r="G17" s="60" t="s">
        <v>9</v>
      </c>
    </row>
    <row r="18" spans="1:7" s="1" customFormat="1" ht="15">
      <c r="A18" s="19" t="s">
        <v>32</v>
      </c>
      <c r="B18" s="20" t="s">
        <v>33</v>
      </c>
      <c r="C18" s="21" t="s">
        <v>50</v>
      </c>
      <c r="D18" s="22" t="s">
        <v>16</v>
      </c>
      <c r="E18" s="23">
        <f>240*2</f>
        <v>480</v>
      </c>
      <c r="F18" s="24"/>
      <c r="G18" s="25">
        <f>+F18*E18</f>
        <v>0</v>
      </c>
    </row>
    <row r="19" spans="1:7" s="1" customFormat="1" ht="27">
      <c r="A19" s="19" t="s">
        <v>34</v>
      </c>
      <c r="B19" s="20" t="s">
        <v>35</v>
      </c>
      <c r="C19" s="21" t="s">
        <v>36</v>
      </c>
      <c r="D19" s="22" t="s">
        <v>16</v>
      </c>
      <c r="E19" s="23">
        <v>1200</v>
      </c>
      <c r="F19" s="24"/>
      <c r="G19" s="25">
        <f>+F19*E19</f>
        <v>0</v>
      </c>
    </row>
    <row r="20" spans="1:7" s="1" customFormat="1" ht="27">
      <c r="A20" s="19" t="s">
        <v>49</v>
      </c>
      <c r="B20" s="20" t="s">
        <v>37</v>
      </c>
      <c r="C20" s="21" t="s">
        <v>38</v>
      </c>
      <c r="D20" s="22" t="s">
        <v>16</v>
      </c>
      <c r="E20" s="23">
        <v>1200</v>
      </c>
      <c r="F20" s="24"/>
      <c r="G20" s="25">
        <f>+F20*E20</f>
        <v>0</v>
      </c>
    </row>
    <row r="21" spans="1:7" s="1" customFormat="1" ht="13.5">
      <c r="A21" s="34" t="s">
        <v>51</v>
      </c>
      <c r="B21" s="35" t="s">
        <v>52</v>
      </c>
      <c r="C21" s="36" t="s">
        <v>78</v>
      </c>
      <c r="D21" s="37" t="s">
        <v>53</v>
      </c>
      <c r="E21" s="30">
        <v>43</v>
      </c>
      <c r="F21" s="24"/>
      <c r="G21" s="25">
        <f>+F21*E21</f>
        <v>0</v>
      </c>
    </row>
    <row r="22" spans="1:7" s="1" customFormat="1" ht="15">
      <c r="A22" s="64" t="s">
        <v>59</v>
      </c>
      <c r="B22" s="65" t="s">
        <v>9</v>
      </c>
      <c r="C22" s="64" t="s">
        <v>60</v>
      </c>
      <c r="D22" s="66" t="s">
        <v>9</v>
      </c>
      <c r="E22" s="66" t="s">
        <v>9</v>
      </c>
      <c r="F22" s="66" t="s">
        <v>9</v>
      </c>
      <c r="G22" s="60" t="s">
        <v>9</v>
      </c>
    </row>
    <row r="23" spans="1:7" s="1" customFormat="1" ht="13.5">
      <c r="A23" s="34" t="s">
        <v>61</v>
      </c>
      <c r="B23" s="35" t="s">
        <v>62</v>
      </c>
      <c r="C23" s="38" t="s">
        <v>63</v>
      </c>
      <c r="D23" s="37" t="s">
        <v>15</v>
      </c>
      <c r="E23" s="30">
        <v>7</v>
      </c>
      <c r="F23" s="35"/>
      <c r="G23" s="25">
        <f>+F23*E23</f>
        <v>0</v>
      </c>
    </row>
    <row r="24" spans="1:7" s="1" customFormat="1" ht="13.5">
      <c r="A24" s="34" t="s">
        <v>61</v>
      </c>
      <c r="B24" s="35" t="s">
        <v>64</v>
      </c>
      <c r="C24" s="38" t="s">
        <v>65</v>
      </c>
      <c r="D24" s="37" t="s">
        <v>15</v>
      </c>
      <c r="E24" s="30">
        <v>7</v>
      </c>
      <c r="F24" s="35"/>
      <c r="G24" s="25">
        <f>+F24*E24</f>
        <v>0</v>
      </c>
    </row>
    <row r="25" spans="1:7" s="1" customFormat="1" ht="13.5">
      <c r="A25" s="34" t="s">
        <v>61</v>
      </c>
      <c r="B25" s="35" t="s">
        <v>64</v>
      </c>
      <c r="C25" s="38" t="s">
        <v>66</v>
      </c>
      <c r="D25" s="37" t="s">
        <v>15</v>
      </c>
      <c r="E25" s="30">
        <v>5</v>
      </c>
      <c r="F25" s="35"/>
      <c r="G25" s="25">
        <f>+F25*E25</f>
        <v>0</v>
      </c>
    </row>
    <row r="26" spans="1:7" s="1" customFormat="1" ht="15">
      <c r="A26" s="64" t="s">
        <v>54</v>
      </c>
      <c r="B26" s="65" t="s">
        <v>9</v>
      </c>
      <c r="C26" s="64" t="s">
        <v>55</v>
      </c>
      <c r="D26" s="66" t="s">
        <v>9</v>
      </c>
      <c r="E26" s="66" t="s">
        <v>9</v>
      </c>
      <c r="F26" s="66" t="s">
        <v>9</v>
      </c>
      <c r="G26" s="67" t="s">
        <v>9</v>
      </c>
    </row>
    <row r="27" spans="1:7" s="1" customFormat="1" ht="39">
      <c r="A27" s="34" t="s">
        <v>56</v>
      </c>
      <c r="B27" s="35" t="s">
        <v>57</v>
      </c>
      <c r="C27" s="38" t="s">
        <v>79</v>
      </c>
      <c r="D27" s="37" t="s">
        <v>58</v>
      </c>
      <c r="E27" s="30">
        <v>500</v>
      </c>
      <c r="F27" s="35"/>
      <c r="G27" s="25">
        <f>+F27*E27</f>
        <v>0</v>
      </c>
    </row>
    <row r="28" spans="1:7" ht="15">
      <c r="A28" s="68" t="s">
        <v>39</v>
      </c>
      <c r="B28" s="69" t="s">
        <v>9</v>
      </c>
      <c r="C28" s="69" t="s">
        <v>40</v>
      </c>
      <c r="D28" s="69" t="s">
        <v>9</v>
      </c>
      <c r="E28" s="69" t="s">
        <v>9</v>
      </c>
      <c r="F28" s="70" t="s">
        <v>9</v>
      </c>
      <c r="G28" s="71" t="s">
        <v>9</v>
      </c>
    </row>
    <row r="29" spans="1:7" s="1" customFormat="1" ht="13.5">
      <c r="A29" s="39" t="s">
        <v>41</v>
      </c>
      <c r="B29" s="20" t="s">
        <v>42</v>
      </c>
      <c r="C29" s="21" t="s">
        <v>43</v>
      </c>
      <c r="D29" s="22" t="s">
        <v>15</v>
      </c>
      <c r="E29" s="23">
        <v>6</v>
      </c>
      <c r="F29" s="24"/>
      <c r="G29" s="25">
        <f>+F29*E29</f>
        <v>0</v>
      </c>
    </row>
    <row r="30" spans="1:7" s="1" customFormat="1" ht="14.25" thickBot="1">
      <c r="A30" s="40" t="s">
        <v>41</v>
      </c>
      <c r="B30" s="41" t="s">
        <v>44</v>
      </c>
      <c r="C30" s="42" t="s">
        <v>45</v>
      </c>
      <c r="D30" s="43" t="s">
        <v>15</v>
      </c>
      <c r="E30" s="44">
        <v>7</v>
      </c>
      <c r="F30" s="45"/>
      <c r="G30" s="46">
        <f>+F30*E30</f>
        <v>0</v>
      </c>
    </row>
    <row r="31" spans="6:7" ht="14.25">
      <c r="F31" s="51" t="s">
        <v>46</v>
      </c>
      <c r="G31" s="52"/>
    </row>
    <row r="32" spans="6:7" ht="14.25">
      <c r="F32" s="53" t="s">
        <v>47</v>
      </c>
      <c r="G32" s="54"/>
    </row>
    <row r="33" spans="6:10" ht="15" thickBot="1">
      <c r="F33" s="55" t="s">
        <v>48</v>
      </c>
      <c r="G33" s="56"/>
      <c r="J33" s="57"/>
    </row>
    <row r="34" ht="14.25">
      <c r="I34" s="57"/>
    </row>
    <row r="35" ht="14.25">
      <c r="I35" s="57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2017-07-25T06:59:50Z</cp:lastPrinted>
  <dcterms:created xsi:type="dcterms:W3CDTF">2015-04-27T15:39:42Z</dcterms:created>
  <dcterms:modified xsi:type="dcterms:W3CDTF">2017-07-25T07:02:08Z</dcterms:modified>
  <cp:category/>
  <cp:version/>
  <cp:contentType/>
  <cp:contentStatus/>
</cp:coreProperties>
</file>