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28" activeTab="0"/>
  </bookViews>
  <sheets>
    <sheet name="01.BUDOWLANA_KI" sheetId="1" r:id="rId1"/>
  </sheets>
  <definedNames/>
  <calcPr fullCalcOnLoad="1"/>
</workbook>
</file>

<file path=xl/sharedStrings.xml><?xml version="1.0" encoding="utf-8"?>
<sst xmlns="http://schemas.openxmlformats.org/spreadsheetml/2006/main" count="302" uniqueCount="189">
  <si>
    <t>Nazwa:</t>
  </si>
  <si>
    <t>Remont ul. Budowlanej w Chyliczkach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</si>
  <si>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</si>
  <si>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</si>
  <si>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</si>
  <si>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</si>
  <si>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</si>
  <si>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</si>
  <si>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</si>
  <si>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</si>
  <si>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</si>
  <si>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</si>
  <si>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</si>
  <si>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</si>
  <si>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</si>
  <si>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</si>
  <si>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</si>
  <si>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</si>
  <si>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</si>
  <si>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</si>
  <si>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</si>
  <si>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</si>
  <si>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</si>
  <si>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</si>
  <si>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</si>
  <si>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0815-02</t>
  </si>
  <si>
    <t>Rozebranie nawierzchni z płyt betonowych na podsypce piaskowej</t>
  </si>
  <si>
    <t>m2</t>
  </si>
  <si>
    <t>1.4</t>
  </si>
  <si>
    <t>D.01.02.01</t>
  </si>
  <si>
    <t>Cięcia pielęgnacyjne drzew i krzewów</t>
  </si>
  <si>
    <t>komplet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</si>
  <si>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</si>
  <si>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</si>
  <si>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</si>
  <si>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</si>
  <si>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</si>
  <si>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</si>
  <si>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</si>
  <si>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2.2</t>
  </si>
  <si>
    <t>D.02.03.01a</t>
  </si>
  <si>
    <t>KNR 9-11 0201-02</t>
  </si>
  <si>
    <t>Separacja warstw gruntu geowłókniną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</si>
  <si>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</si>
  <si>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</si>
  <si>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</si>
  <si>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</si>
  <si>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</si>
  <si>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</si>
  <si>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3.2</t>
  </si>
  <si>
    <t>D.04.05.01</t>
  </si>
  <si>
    <t>KNR 2-31 0111-01 0111-02</t>
  </si>
  <si>
    <t>Wykonanie ulepszonego podłoża z gruntu stabilzowanego spoiwami hydraulicznymi drogowymi gr. 25 cm</t>
  </si>
  <si>
    <t>3.3</t>
  </si>
  <si>
    <t>D.04.04.02</t>
  </si>
  <si>
    <t xml:space="preserve">KNR 2-23 0104-01 0104-02 </t>
  </si>
  <si>
    <t>Wykonanie podbudowy z mieszanki niezwiązanej kruszywa 0/31,5 mm gr. 20 cm (jezdnia, progi zwalniające)</t>
  </si>
  <si>
    <t>D.05.00.00</t>
  </si>
  <si>
    <t>NAWIERZCHNIE</t>
  </si>
  <si>
    <t>4.3</t>
  </si>
  <si>
    <t>D.05.03.23</t>
  </si>
  <si>
    <t>KNR 2-31 0511-03</t>
  </si>
  <si>
    <t>szt.</t>
  </si>
  <si>
    <t>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</si>
  <si>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</si>
  <si>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</si>
  <si>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</si>
  <si>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</si>
  <si>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</si>
  <si>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</si>
  <si>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</si>
  <si>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</si>
  <si>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</si>
  <si>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</si>
  <si>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</si>
  <si>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</si>
  <si>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</si>
  <si>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</si>
  <si>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 (łącznie z wymianą gruntu)</t>
  </si>
  <si>
    <t>7.5</t>
  </si>
  <si>
    <t>KNNR 11 0501-05 analogia</t>
  </si>
  <si>
    <t>Żwir płukany o uziarnieniu śr. 16-32mm</t>
  </si>
  <si>
    <t>7.6</t>
  </si>
  <si>
    <t>KNNR 1 0318-04</t>
  </si>
  <si>
    <t>Zasypywanie wykopów o ścianach pionowych o szerokości 0.8-2.5 m i głęb.do 3.0 m w gr.kat. IV</t>
  </si>
  <si>
    <t>7.7</t>
  </si>
  <si>
    <t>KNNR 4 1308-02</t>
  </si>
  <si>
    <t>Kanały z rur PP SN16 o śr. zewn. 160 mm</t>
  </si>
  <si>
    <t>7.8</t>
  </si>
  <si>
    <t>kalk. Własna</t>
  </si>
  <si>
    <t>Rura drenażowa DN200mm PVC-U</t>
  </si>
  <si>
    <t>7.9</t>
  </si>
  <si>
    <t>KNNR 4 1417-02</t>
  </si>
  <si>
    <t>Studzienki drenażowe, systemowe, tworzywowe DN315mm z osadnikiem gł. 30cm</t>
  </si>
  <si>
    <t>kpl.</t>
  </si>
  <si>
    <t>7.10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</si>
  <si>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</si>
  <si>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</si>
  <si>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</si>
  <si>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</si>
  <si>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</si>
  <si>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</si>
  <si>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</si>
  <si>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</si>
  <si>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</si>
  <si>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</si>
  <si>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Suma</t>
  </si>
  <si>
    <t>VAT</t>
  </si>
  <si>
    <t>Brutto</t>
  </si>
  <si>
    <t>3.4</t>
  </si>
  <si>
    <t>KNR 2-31 0114-05</t>
  </si>
  <si>
    <t>3.5</t>
  </si>
  <si>
    <t>Wykonanie podbudowy z mieszanki niezwiązanej kruszywa 0/31,5 mm gr. 0-8 cm (warstwa wyrównawcza, progi zwalniające)</t>
  </si>
  <si>
    <t>KNR At-03 0202-01</t>
  </si>
  <si>
    <t>Mechaniczne oczyszczenie i skropienie emulsjá asfaltowá podbudowy z mieszanki8 niezwiázanej</t>
  </si>
  <si>
    <t>1808.80</t>
  </si>
  <si>
    <t>3.6</t>
  </si>
  <si>
    <t>3.7</t>
  </si>
  <si>
    <t>3.8</t>
  </si>
  <si>
    <t>KNR AT-03 0202-02</t>
  </si>
  <si>
    <t>Mechaniczne oczyszczenie i skropienie emulsja asfaltowa warstwy wiazacej z betonu asfaltowego</t>
  </si>
  <si>
    <t>Wykonanie poboczy z mieszanki niezwiázanej kruszywem 0/31,5 mm gr. 15 cm (pobocza umocnione)</t>
  </si>
  <si>
    <t>360.32</t>
  </si>
  <si>
    <t>KNR 2-31 0114-05 0114-06</t>
  </si>
  <si>
    <t xml:space="preserve"> Wykonanie warstwy jezdnej z mieszanki niezwiazanej 0/31,5 mm gr. 20 cm (zjazdy indywidualne)</t>
  </si>
  <si>
    <t>99.80</t>
  </si>
  <si>
    <t>4.1</t>
  </si>
  <si>
    <t>D.05.03.05b</t>
  </si>
  <si>
    <t>KNR 2-31 0311-05 0310-06</t>
  </si>
  <si>
    <t>Wykonanie nawierzchni z betonu asfaltowego AC 11 - warstwa scieralna gr. 4 cm</t>
  </si>
  <si>
    <t>4.2</t>
  </si>
  <si>
    <t>D.05.03.05a</t>
  </si>
  <si>
    <t>KNR 2-31 0310-01 0310-02</t>
  </si>
  <si>
    <t>Wykonanie nawiarzchni z betonu asfaltowego AC 11 - warstwa wiazaca gr 5 cm</t>
  </si>
  <si>
    <t>Remont czáßtkowy nawierzchni z kostki betonowej wraz z uzupelnieniem i reprofilacja podbudowy z kruszywa lamanego oraz ponownym ustawieniem obrzezy i/lub opornikow</t>
  </si>
  <si>
    <t>4.4</t>
  </si>
  <si>
    <t>KNR2-31 0511-03</t>
  </si>
  <si>
    <t>Wykonanie nawierzchni z bet. kostki brukowej gr. 8 cm na podsypce cem.-kruszywowej 1:4 gr. 3 cm (progi zwalniajace)</t>
  </si>
  <si>
    <t>50.00</t>
  </si>
  <si>
    <t>5</t>
  </si>
  <si>
    <t>D.07.00.00</t>
  </si>
  <si>
    <t>OZNAKOWANIE DRÓG I URZADZENIA BEZPIECZEÑSTWA RUCHU</t>
  </si>
  <si>
    <t>5.1</t>
  </si>
  <si>
    <t>D.07.01.01</t>
  </si>
  <si>
    <t>KNR 2-31 0706-03</t>
  </si>
  <si>
    <t>Oznakowanie poziome jezdni materialami cienkowarstwowymi</t>
  </si>
  <si>
    <t>21.41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</si>
  <si>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</si>
  <si>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</si>
  <si>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</si>
  <si>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</si>
  <si>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</si>
  <si>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</si>
  <si>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</si>
  <si>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</si>
  <si>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</si>
  <si>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</si>
  <si>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</t>
  </si>
  <si>
    <t>D.06.00.00</t>
  </si>
  <si>
    <t>ELEMENTY ULIC</t>
  </si>
  <si>
    <t>6.1</t>
  </si>
  <si>
    <t>D.08.01.01</t>
  </si>
  <si>
    <t>KNNR 6 0403-04</t>
  </si>
  <si>
    <t>Ustawienie kraweznika betonowego o wymiarach 15x22cm na lawie betonowej z betonu C12/15 z oporem na podsypce cementowo-kruszywowej 1:4 gr. 5 cm</t>
  </si>
  <si>
    <t>795.20</t>
  </si>
  <si>
    <t>D.07.02.01</t>
  </si>
  <si>
    <t>KNR AT-04 0210-01</t>
  </si>
  <si>
    <t>Punktowe elementy odblaskowe</t>
  </si>
  <si>
    <t>12.00</t>
  </si>
  <si>
    <t>KNNR 6 0702-05</t>
  </si>
  <si>
    <t>Przymocowanie tarcz znaków drogowych odblaskowych do gotowych slupków - znaki drogowe typu A - I generacji</t>
  </si>
  <si>
    <t>6.00</t>
  </si>
  <si>
    <t>KNR 2-31 0702</t>
  </si>
  <si>
    <t>Przymocowanie tarcz znaków drogowych odblaskowych do gotowych slupków - znaki drogowe typu A - II generacji</t>
  </si>
  <si>
    <t>2.00</t>
  </si>
  <si>
    <t>KNR 2-31 0703-01</t>
  </si>
  <si>
    <t>Przymocowanie tarcz znaków drogowych odblaskowych do gotowych slupków - znaki drogowe typu B - I generacji</t>
  </si>
  <si>
    <t xml:space="preserve">szt. </t>
  </si>
  <si>
    <t>KNR 2-31 0703-02</t>
  </si>
  <si>
    <t>Przymocowanie tarcz znaków drogowych odblaskowych do gotowych slupków - znaki drogowe typu D - I generacji</t>
  </si>
  <si>
    <t>1.00</t>
  </si>
  <si>
    <t>Przymocowanie tarcz znaków drogowych odblaskowych do gotowych slupków - znaki drogowe typu T - I generacji</t>
  </si>
  <si>
    <t>10.00</t>
  </si>
  <si>
    <t>analiza wlasna</t>
  </si>
  <si>
    <t>Demontaz znaków drogowych pionowych wraz ze slupkami</t>
  </si>
  <si>
    <t>Przestawienie znaków drogowych pionowych</t>
  </si>
  <si>
    <t>Przelozenie tarcz znaków drogowych pionowych</t>
  </si>
  <si>
    <t>Demontaz tablic znaków drogowych pionowych</t>
  </si>
  <si>
    <r>
      <t xml:space="preserve">   </t>
    </r>
    <r>
      <rPr>
        <b/>
        <sz val="14"/>
        <color indexed="8"/>
        <rFont val="Arial"/>
        <family val="2"/>
      </rPr>
      <t xml:space="preserve">      Kosztorys ofertowy - wariant nr 1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</si>
</sst>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2" fillId="0" borderId="10" xfId="42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left" vertical="center" wrapText="1"/>
    </xf>
    <xf numFmtId="44" fontId="42" fillId="0" borderId="11" xfId="58" applyNumberFormat="1" applyFont="1" applyBorder="1" applyAlignment="1">
      <alignment horizontal="center" vertical="center" wrapText="1"/>
    </xf>
    <xf numFmtId="44" fontId="42" fillId="0" borderId="12" xfId="58" applyNumberFormat="1" applyFont="1" applyBorder="1" applyAlignment="1">
      <alignment horizontal="center" vertical="center" wrapText="1"/>
    </xf>
    <xf numFmtId="49" fontId="42" fillId="0" borderId="16" xfId="42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42" fillId="0" borderId="17" xfId="58" applyNumberFormat="1" applyFont="1" applyBorder="1" applyAlignment="1">
      <alignment horizontal="center" vertical="center" wrapText="1"/>
    </xf>
    <xf numFmtId="44" fontId="42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3" fillId="0" borderId="16" xfId="42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44" fontId="23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44" fontId="23" fillId="0" borderId="17" xfId="58" applyNumberFormat="1" applyFont="1" applyFill="1" applyBorder="1" applyAlignment="1">
      <alignment horizontal="center" vertical="center" wrapText="1"/>
    </xf>
    <xf numFmtId="44" fontId="23" fillId="0" borderId="18" xfId="58" applyNumberFormat="1" applyFont="1" applyFill="1" applyBorder="1" applyAlignment="1">
      <alignment horizontal="center" vertical="center" wrapText="1"/>
    </xf>
    <xf numFmtId="44" fontId="23" fillId="0" borderId="18" xfId="58" applyFont="1" applyFill="1" applyBorder="1" applyAlignment="1">
      <alignment horizontal="center" vertical="center" wrapText="1"/>
    </xf>
    <xf numFmtId="164" fontId="40" fillId="34" borderId="16" xfId="42" applyNumberFormat="1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wrapText="1"/>
    </xf>
    <xf numFmtId="0" fontId="40" fillId="34" borderId="17" xfId="0" applyNumberFormat="1" applyFont="1" applyFill="1" applyBorder="1" applyAlignment="1">
      <alignment horizontal="center" wrapText="1"/>
    </xf>
    <xf numFmtId="0" fontId="40" fillId="34" borderId="17" xfId="0" applyFont="1" applyFill="1" applyBorder="1" applyAlignment="1">
      <alignment horizontal="left" wrapText="1"/>
    </xf>
    <xf numFmtId="2" fontId="40" fillId="34" borderId="17" xfId="0" applyNumberFormat="1" applyFont="1" applyFill="1" applyBorder="1" applyAlignment="1">
      <alignment horizontal="center" wrapText="1"/>
    </xf>
    <xf numFmtId="44" fontId="40" fillId="34" borderId="17" xfId="0" applyNumberFormat="1" applyFont="1" applyFill="1" applyBorder="1" applyAlignment="1">
      <alignment horizontal="center" wrapText="1"/>
    </xf>
    <xf numFmtId="44" fontId="40" fillId="34" borderId="18" xfId="0" applyNumberFormat="1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left" wrapText="1"/>
    </xf>
    <xf numFmtId="49" fontId="22" fillId="33" borderId="16" xfId="42" applyNumberFormat="1" applyFont="1" applyFill="1" applyBorder="1" applyAlignment="1">
      <alignment horizontal="center" vertical="center" wrapText="1"/>
    </xf>
    <xf numFmtId="0" fontId="22" fillId="33" borderId="17" xfId="0" applyNumberFormat="1" applyFont="1" applyFill="1" applyBorder="1" applyAlignment="1">
      <alignment horizontal="center" vertical="center" wrapText="1"/>
    </xf>
    <xf numFmtId="44" fontId="22" fillId="33" borderId="17" xfId="58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 vertical="center" wrapText="1"/>
    </xf>
    <xf numFmtId="2" fontId="22" fillId="33" borderId="17" xfId="0" applyNumberFormat="1" applyFont="1" applyFill="1" applyBorder="1" applyAlignment="1">
      <alignment horizontal="center" vertical="center" wrapText="1"/>
    </xf>
    <xf numFmtId="44" fontId="22" fillId="33" borderId="17" xfId="58" applyNumberFormat="1" applyFont="1" applyFill="1" applyBorder="1" applyAlignment="1">
      <alignment horizontal="center" vertical="center" wrapText="1"/>
    </xf>
    <xf numFmtId="44" fontId="22" fillId="33" borderId="18" xfId="58" applyNumberFormat="1" applyFont="1" applyFill="1" applyBorder="1" applyAlignment="1">
      <alignment horizontal="center" vertical="center" wrapText="1"/>
    </xf>
    <xf numFmtId="16" fontId="23" fillId="0" borderId="17" xfId="0" applyNumberFormat="1" applyFont="1" applyFill="1" applyBorder="1" applyAlignment="1">
      <alignment horizontal="center" vertical="center" wrapText="1"/>
    </xf>
    <xf numFmtId="0" fontId="42" fillId="33" borderId="17" xfId="0" applyNumberFormat="1" applyFont="1" applyFill="1" applyBorder="1" applyAlignment="1">
      <alignment horizontal="center" vertical="center" wrapText="1"/>
    </xf>
    <xf numFmtId="44" fontId="42" fillId="33" borderId="17" xfId="58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2" fontId="42" fillId="33" borderId="17" xfId="0" applyNumberFormat="1" applyFont="1" applyFill="1" applyBorder="1" applyAlignment="1">
      <alignment horizontal="center" vertical="center" wrapText="1"/>
    </xf>
    <xf numFmtId="44" fontId="42" fillId="33" borderId="17" xfId="58" applyNumberFormat="1" applyFont="1" applyFill="1" applyBorder="1" applyAlignment="1">
      <alignment horizontal="center" vertical="center" wrapText="1"/>
    </xf>
    <xf numFmtId="44" fontId="42" fillId="33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58" applyNumberFormat="1" applyFont="1" applyFill="1" applyBorder="1" applyAlignment="1">
      <alignment horizontal="center" wrapText="1"/>
    </xf>
    <xf numFmtId="44" fontId="42" fillId="33" borderId="18" xfId="58" applyNumberFormat="1" applyFont="1" applyFill="1" applyBorder="1" applyAlignment="1">
      <alignment horizontal="center" wrapText="1"/>
    </xf>
    <xf numFmtId="0" fontId="23" fillId="0" borderId="17" xfId="0" applyFont="1" applyFill="1" applyBorder="1" applyAlignment="1">
      <alignment vertical="center" wrapText="1"/>
    </xf>
    <xf numFmtId="44" fontId="23" fillId="0" borderId="17" xfId="58" applyNumberFormat="1" applyFont="1" applyFill="1" applyBorder="1" applyAlignment="1">
      <alignment horizontal="center" vertical="top" wrapText="1"/>
    </xf>
    <xf numFmtId="49" fontId="23" fillId="0" borderId="13" xfId="42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44" fontId="23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3" fillId="0" borderId="14" xfId="0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44" fontId="23" fillId="0" borderId="14" xfId="58" applyNumberFormat="1" applyFont="1" applyFill="1" applyBorder="1" applyAlignment="1">
      <alignment horizontal="center" vertical="center" wrapText="1"/>
    </xf>
    <xf numFmtId="44" fontId="23" fillId="0" borderId="15" xfId="58" applyNumberFormat="1" applyFont="1" applyFill="1" applyBorder="1" applyAlignment="1">
      <alignment horizontal="center" vertical="center" wrapText="1"/>
    </xf>
    <xf numFmtId="49" fontId="40" fillId="0" borderId="0" xfId="42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NumberFormat="1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2" fillId="0" borderId="19" xfId="58" applyNumberFormat="1" applyFont="1" applyBorder="1" applyAlignment="1">
      <alignment horizontal="center" wrapText="1"/>
    </xf>
    <xf numFmtId="44" fontId="42" fillId="0" borderId="20" xfId="58" applyNumberFormat="1" applyFont="1" applyBorder="1" applyAlignment="1">
      <alignment horizontal="center" wrapText="1"/>
    </xf>
    <xf numFmtId="44" fontId="42" fillId="0" borderId="16" xfId="58" applyNumberFormat="1" applyFont="1" applyBorder="1" applyAlignment="1">
      <alignment horizontal="center" wrapText="1"/>
    </xf>
    <xf numFmtId="44" fontId="42" fillId="0" borderId="18" xfId="58" applyNumberFormat="1" applyFont="1" applyBorder="1" applyAlignment="1">
      <alignment horizontal="center" wrapText="1"/>
    </xf>
    <xf numFmtId="44" fontId="42" fillId="0" borderId="13" xfId="58" applyNumberFormat="1" applyFont="1" applyBorder="1" applyAlignment="1">
      <alignment horizontal="center" wrapText="1"/>
    </xf>
    <xf numFmtId="44" fontId="42" fillId="0" borderId="15" xfId="58" applyNumberFormat="1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7"/>
  <sheetViews>
    <sheetView tabSelected="1" zoomScalePageLayoutView="0" workbookViewId="0" topLeftCell="A41">
      <selection activeCell="I60" sqref="I60"/>
    </sheetView>
  </sheetViews>
  <sheetFormatPr defaultColWidth="9.140625" defaultRowHeight="15"/>
  <cols>
    <col min="1" max="1" width="9.57421875" style="3" customWidth="1"/>
    <col min="2" max="2" width="13.8515625" style="1" customWidth="1"/>
    <col min="3" max="3" width="18.140625" style="1" customWidth="1"/>
    <col min="4" max="4" width="73.57421875" style="1" customWidth="1"/>
    <col min="5" max="5" width="11.7109375" style="1" customWidth="1"/>
    <col min="6" max="6" width="9.140625" style="4" customWidth="1"/>
    <col min="7" max="7" width="13.8515625" style="5" customWidth="1"/>
    <col min="8" max="8" width="18.421875" style="5" customWidth="1"/>
    <col min="9" max="16384" width="9.140625" style="1" customWidth="1"/>
  </cols>
  <sheetData>
    <row r="1" spans="1:8" ht="14.25">
      <c r="A1" s="7" t="s">
        <v>188</v>
      </c>
      <c r="B1" s="8"/>
      <c r="C1" s="8"/>
      <c r="D1" s="8"/>
      <c r="E1" s="8"/>
      <c r="F1" s="8"/>
      <c r="G1" s="8"/>
      <c r="H1" s="9"/>
    </row>
    <row r="2" spans="1:8" ht="15" thickBot="1">
      <c r="A2" s="10" t="s">
        <v>0</v>
      </c>
      <c r="B2" s="11" t="s">
        <v>1</v>
      </c>
      <c r="C2" s="11"/>
      <c r="D2" s="11"/>
      <c r="E2" s="11"/>
      <c r="F2" s="11"/>
      <c r="G2" s="11"/>
      <c r="H2" s="12"/>
    </row>
    <row r="3" spans="1:8" ht="14.25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/>
      <c r="G3" s="16" t="s">
        <v>7</v>
      </c>
      <c r="H3" s="17" t="s">
        <v>8</v>
      </c>
    </row>
    <row r="4" spans="1:8" ht="14.25">
      <c r="A4" s="18"/>
      <c r="B4" s="19"/>
      <c r="C4" s="20"/>
      <c r="D4" s="19"/>
      <c r="E4" s="21" t="s">
        <v>9</v>
      </c>
      <c r="F4" s="22" t="s">
        <v>10</v>
      </c>
      <c r="G4" s="23"/>
      <c r="H4" s="24"/>
    </row>
    <row r="5" spans="1:8" ht="14.25">
      <c r="A5" s="25">
        <v>1</v>
      </c>
      <c r="B5" s="26" t="s">
        <v>11</v>
      </c>
      <c r="C5" s="27" t="s">
        <v>12</v>
      </c>
      <c r="D5" s="26" t="s">
        <v>13</v>
      </c>
      <c r="E5" s="26" t="s">
        <v>12</v>
      </c>
      <c r="F5" s="28" t="s">
        <v>12</v>
      </c>
      <c r="G5" s="29" t="s">
        <v>12</v>
      </c>
      <c r="H5" s="30" t="s">
        <v>12</v>
      </c>
    </row>
    <row r="6" spans="1:8" ht="27">
      <c r="A6" s="31" t="s">
        <v>14</v>
      </c>
      <c r="B6" s="32" t="s">
        <v>15</v>
      </c>
      <c r="C6" s="33" t="s">
        <v>16</v>
      </c>
      <c r="D6" s="34" t="s">
        <v>17</v>
      </c>
      <c r="E6" s="35" t="s">
        <v>18</v>
      </c>
      <c r="F6" s="36">
        <v>0.392</v>
      </c>
      <c r="G6" s="37"/>
      <c r="H6" s="38"/>
    </row>
    <row r="7" spans="1:8" ht="27">
      <c r="A7" s="31" t="s">
        <v>19</v>
      </c>
      <c r="B7" s="32" t="s">
        <v>20</v>
      </c>
      <c r="C7" s="33" t="s">
        <v>21</v>
      </c>
      <c r="D7" s="34" t="s">
        <v>22</v>
      </c>
      <c r="E7" s="35" t="s">
        <v>18</v>
      </c>
      <c r="F7" s="36">
        <v>0.392</v>
      </c>
      <c r="G7" s="37"/>
      <c r="H7" s="38"/>
    </row>
    <row r="8" spans="1:8" ht="27">
      <c r="A8" s="31" t="s">
        <v>23</v>
      </c>
      <c r="B8" s="32" t="s">
        <v>24</v>
      </c>
      <c r="C8" s="33" t="s">
        <v>25</v>
      </c>
      <c r="D8" s="34" t="s">
        <v>26</v>
      </c>
      <c r="E8" s="35" t="s">
        <v>27</v>
      </c>
      <c r="F8" s="36">
        <v>2.8</v>
      </c>
      <c r="G8" s="37"/>
      <c r="H8" s="38"/>
    </row>
    <row r="9" spans="1:8" ht="27">
      <c r="A9" s="31" t="s">
        <v>28</v>
      </c>
      <c r="B9" s="32" t="s">
        <v>29</v>
      </c>
      <c r="C9" s="33" t="s">
        <v>25</v>
      </c>
      <c r="D9" s="34" t="s">
        <v>30</v>
      </c>
      <c r="E9" s="35" t="s">
        <v>31</v>
      </c>
      <c r="F9" s="36">
        <v>1</v>
      </c>
      <c r="G9" s="37"/>
      <c r="H9" s="38"/>
    </row>
    <row r="10" spans="1:8" ht="14.25">
      <c r="A10" s="25">
        <v>2</v>
      </c>
      <c r="B10" s="26" t="s">
        <v>32</v>
      </c>
      <c r="C10" s="27" t="s">
        <v>12</v>
      </c>
      <c r="D10" s="26" t="s">
        <v>33</v>
      </c>
      <c r="E10" s="26" t="s">
        <v>12</v>
      </c>
      <c r="F10" s="28" t="s">
        <v>12</v>
      </c>
      <c r="G10" s="29" t="s">
        <v>12</v>
      </c>
      <c r="H10" s="30" t="s">
        <v>12</v>
      </c>
    </row>
    <row r="11" spans="1:8" ht="27.75">
      <c r="A11" s="31" t="s">
        <v>34</v>
      </c>
      <c r="B11" s="32" t="s">
        <v>35</v>
      </c>
      <c r="C11" s="33" t="s">
        <v>36</v>
      </c>
      <c r="D11" s="34" t="s">
        <v>37</v>
      </c>
      <c r="E11" s="35" t="s">
        <v>38</v>
      </c>
      <c r="F11" s="36">
        <v>1152.5344</v>
      </c>
      <c r="G11" s="37"/>
      <c r="H11" s="38"/>
    </row>
    <row r="12" spans="1:8" ht="27">
      <c r="A12" s="31" t="s">
        <v>39</v>
      </c>
      <c r="B12" s="32" t="s">
        <v>40</v>
      </c>
      <c r="C12" s="33" t="s">
        <v>41</v>
      </c>
      <c r="D12" s="34" t="s">
        <v>42</v>
      </c>
      <c r="E12" s="35" t="s">
        <v>27</v>
      </c>
      <c r="F12" s="36">
        <v>1725.6899999999998</v>
      </c>
      <c r="G12" s="37"/>
      <c r="H12" s="38"/>
    </row>
    <row r="13" spans="1:8" ht="14.25">
      <c r="A13" s="25">
        <v>3</v>
      </c>
      <c r="B13" s="26" t="s">
        <v>43</v>
      </c>
      <c r="C13" s="27" t="s">
        <v>12</v>
      </c>
      <c r="D13" s="26" t="s">
        <v>44</v>
      </c>
      <c r="E13" s="26" t="s">
        <v>12</v>
      </c>
      <c r="F13" s="28" t="s">
        <v>12</v>
      </c>
      <c r="G13" s="29" t="s">
        <v>12</v>
      </c>
      <c r="H13" s="30" t="s">
        <v>12</v>
      </c>
    </row>
    <row r="14" spans="1:8" ht="42">
      <c r="A14" s="31" t="s">
        <v>45</v>
      </c>
      <c r="B14" s="32" t="s">
        <v>46</v>
      </c>
      <c r="C14" s="33" t="s">
        <v>47</v>
      </c>
      <c r="D14" s="34" t="s">
        <v>48</v>
      </c>
      <c r="E14" s="35" t="s">
        <v>27</v>
      </c>
      <c r="F14" s="36">
        <v>2197.16</v>
      </c>
      <c r="G14" s="37"/>
      <c r="H14" s="38"/>
    </row>
    <row r="15" spans="1:8" ht="27.75">
      <c r="A15" s="31" t="s">
        <v>49</v>
      </c>
      <c r="B15" s="32" t="s">
        <v>50</v>
      </c>
      <c r="C15" s="33" t="s">
        <v>51</v>
      </c>
      <c r="D15" s="34" t="s">
        <v>52</v>
      </c>
      <c r="E15" s="35" t="s">
        <v>27</v>
      </c>
      <c r="F15" s="36">
        <v>2097.36</v>
      </c>
      <c r="G15" s="37"/>
      <c r="H15" s="38"/>
    </row>
    <row r="16" spans="1:10" ht="27.75">
      <c r="A16" s="31" t="s">
        <v>53</v>
      </c>
      <c r="B16" s="32" t="s">
        <v>54</v>
      </c>
      <c r="C16" s="33" t="s">
        <v>55</v>
      </c>
      <c r="D16" s="34" t="s">
        <v>56</v>
      </c>
      <c r="E16" s="35" t="s">
        <v>27</v>
      </c>
      <c r="F16" s="36">
        <v>1858.8</v>
      </c>
      <c r="G16" s="37"/>
      <c r="H16" s="38"/>
      <c r="J16" s="2"/>
    </row>
    <row r="17" spans="1:8" ht="27.75">
      <c r="A17" s="31" t="s">
        <v>109</v>
      </c>
      <c r="B17" s="32" t="s">
        <v>54</v>
      </c>
      <c r="C17" s="33" t="s">
        <v>110</v>
      </c>
      <c r="D17" s="34" t="s">
        <v>112</v>
      </c>
      <c r="E17" s="35" t="s">
        <v>27</v>
      </c>
      <c r="F17" s="36">
        <v>50</v>
      </c>
      <c r="G17" s="37"/>
      <c r="H17" s="39"/>
    </row>
    <row r="18" spans="1:8" ht="27.75">
      <c r="A18" s="31" t="s">
        <v>111</v>
      </c>
      <c r="B18" s="32" t="s">
        <v>46</v>
      </c>
      <c r="C18" s="33" t="s">
        <v>113</v>
      </c>
      <c r="D18" s="34" t="s">
        <v>114</v>
      </c>
      <c r="E18" s="35" t="s">
        <v>27</v>
      </c>
      <c r="F18" s="36" t="s">
        <v>115</v>
      </c>
      <c r="G18" s="37"/>
      <c r="H18" s="39"/>
    </row>
    <row r="19" spans="1:8" ht="27.75">
      <c r="A19" s="31" t="s">
        <v>116</v>
      </c>
      <c r="B19" s="32" t="s">
        <v>46</v>
      </c>
      <c r="C19" s="33" t="s">
        <v>119</v>
      </c>
      <c r="D19" s="34" t="s">
        <v>120</v>
      </c>
      <c r="E19" s="35" t="s">
        <v>27</v>
      </c>
      <c r="F19" s="36" t="s">
        <v>115</v>
      </c>
      <c r="G19" s="37"/>
      <c r="H19" s="38"/>
    </row>
    <row r="20" spans="1:8" ht="27.75">
      <c r="A20" s="31" t="s">
        <v>117</v>
      </c>
      <c r="B20" s="32" t="s">
        <v>54</v>
      </c>
      <c r="C20" s="33" t="s">
        <v>110</v>
      </c>
      <c r="D20" s="34" t="s">
        <v>121</v>
      </c>
      <c r="E20" s="35" t="s">
        <v>27</v>
      </c>
      <c r="F20" s="36" t="s">
        <v>122</v>
      </c>
      <c r="G20" s="37"/>
      <c r="H20" s="38"/>
    </row>
    <row r="21" spans="1:8" ht="27.75">
      <c r="A21" s="31" t="s">
        <v>118</v>
      </c>
      <c r="B21" s="32" t="s">
        <v>54</v>
      </c>
      <c r="C21" s="33" t="s">
        <v>123</v>
      </c>
      <c r="D21" s="34" t="s">
        <v>124</v>
      </c>
      <c r="E21" s="35" t="s">
        <v>27</v>
      </c>
      <c r="F21" s="36" t="s">
        <v>125</v>
      </c>
      <c r="G21" s="37"/>
      <c r="H21" s="39"/>
    </row>
    <row r="22" spans="1:8" ht="14.25">
      <c r="A22" s="25">
        <v>4</v>
      </c>
      <c r="B22" s="26" t="s">
        <v>57</v>
      </c>
      <c r="C22" s="27" t="s">
        <v>12</v>
      </c>
      <c r="D22" s="26" t="s">
        <v>58</v>
      </c>
      <c r="E22" s="26" t="s">
        <v>12</v>
      </c>
      <c r="F22" s="28" t="s">
        <v>12</v>
      </c>
      <c r="G22" s="29" t="s">
        <v>12</v>
      </c>
      <c r="H22" s="30" t="s">
        <v>12</v>
      </c>
    </row>
    <row r="23" spans="1:8" ht="27.75">
      <c r="A23" s="40" t="s">
        <v>126</v>
      </c>
      <c r="B23" s="41" t="s">
        <v>127</v>
      </c>
      <c r="C23" s="42" t="s">
        <v>128</v>
      </c>
      <c r="D23" s="43" t="s">
        <v>129</v>
      </c>
      <c r="E23" s="41" t="s">
        <v>27</v>
      </c>
      <c r="F23" s="44" t="s">
        <v>115</v>
      </c>
      <c r="G23" s="45"/>
      <c r="H23" s="46"/>
    </row>
    <row r="24" spans="1:8" ht="27.75">
      <c r="A24" s="40" t="s">
        <v>130</v>
      </c>
      <c r="B24" s="41" t="s">
        <v>131</v>
      </c>
      <c r="C24" s="42" t="s">
        <v>132</v>
      </c>
      <c r="D24" s="43" t="s">
        <v>133</v>
      </c>
      <c r="E24" s="41" t="s">
        <v>27</v>
      </c>
      <c r="F24" s="44" t="s">
        <v>115</v>
      </c>
      <c r="G24" s="45"/>
      <c r="H24" s="46"/>
    </row>
    <row r="25" spans="1:8" ht="42">
      <c r="A25" s="31" t="s">
        <v>59</v>
      </c>
      <c r="B25" s="32" t="s">
        <v>60</v>
      </c>
      <c r="C25" s="33" t="s">
        <v>61</v>
      </c>
      <c r="D25" s="47" t="s">
        <v>134</v>
      </c>
      <c r="E25" s="35" t="s">
        <v>27</v>
      </c>
      <c r="F25" s="36">
        <v>28.2</v>
      </c>
      <c r="G25" s="37"/>
      <c r="H25" s="38"/>
    </row>
    <row r="26" spans="1:8" ht="27.75">
      <c r="A26" s="31" t="s">
        <v>135</v>
      </c>
      <c r="B26" s="32" t="s">
        <v>60</v>
      </c>
      <c r="C26" s="33" t="s">
        <v>136</v>
      </c>
      <c r="D26" s="34" t="s">
        <v>137</v>
      </c>
      <c r="E26" s="35" t="s">
        <v>27</v>
      </c>
      <c r="F26" s="36" t="s">
        <v>138</v>
      </c>
      <c r="G26" s="37"/>
      <c r="H26" s="38"/>
    </row>
    <row r="27" spans="1:8" ht="14.25">
      <c r="A27" s="48" t="s">
        <v>139</v>
      </c>
      <c r="B27" s="49" t="s">
        <v>140</v>
      </c>
      <c r="C27" s="50" t="s">
        <v>12</v>
      </c>
      <c r="D27" s="51" t="s">
        <v>141</v>
      </c>
      <c r="E27" s="52" t="s">
        <v>12</v>
      </c>
      <c r="F27" s="53" t="s">
        <v>12</v>
      </c>
      <c r="G27" s="54" t="s">
        <v>12</v>
      </c>
      <c r="H27" s="55" t="s">
        <v>12</v>
      </c>
    </row>
    <row r="28" spans="1:8" ht="27">
      <c r="A28" s="31" t="s">
        <v>142</v>
      </c>
      <c r="B28" s="32" t="s">
        <v>143</v>
      </c>
      <c r="C28" s="33" t="s">
        <v>144</v>
      </c>
      <c r="D28" s="34" t="s">
        <v>145</v>
      </c>
      <c r="E28" s="35" t="s">
        <v>27</v>
      </c>
      <c r="F28" s="36" t="s">
        <v>146</v>
      </c>
      <c r="G28" s="37"/>
      <c r="H28" s="38"/>
    </row>
    <row r="29" spans="1:8" ht="27">
      <c r="A29" s="31" t="s">
        <v>147</v>
      </c>
      <c r="B29" s="32" t="s">
        <v>165</v>
      </c>
      <c r="C29" s="33" t="s">
        <v>166</v>
      </c>
      <c r="D29" s="34" t="s">
        <v>167</v>
      </c>
      <c r="E29" s="35" t="s">
        <v>62</v>
      </c>
      <c r="F29" s="36" t="s">
        <v>168</v>
      </c>
      <c r="G29" s="37"/>
      <c r="H29" s="38"/>
    </row>
    <row r="30" spans="1:8" ht="27.75">
      <c r="A30" s="31" t="s">
        <v>148</v>
      </c>
      <c r="B30" s="32" t="s">
        <v>165</v>
      </c>
      <c r="C30" s="33" t="s">
        <v>169</v>
      </c>
      <c r="D30" s="34" t="s">
        <v>170</v>
      </c>
      <c r="E30" s="35" t="s">
        <v>62</v>
      </c>
      <c r="F30" s="36" t="s">
        <v>171</v>
      </c>
      <c r="G30" s="37"/>
      <c r="H30" s="38"/>
    </row>
    <row r="31" spans="1:8" ht="27.75">
      <c r="A31" s="31" t="s">
        <v>149</v>
      </c>
      <c r="B31" s="56" t="s">
        <v>165</v>
      </c>
      <c r="C31" s="33" t="s">
        <v>172</v>
      </c>
      <c r="D31" s="34" t="s">
        <v>173</v>
      </c>
      <c r="E31" s="35" t="s">
        <v>62</v>
      </c>
      <c r="F31" s="36" t="s">
        <v>174</v>
      </c>
      <c r="G31" s="37"/>
      <c r="H31" s="38"/>
    </row>
    <row r="32" spans="1:8" ht="27.75">
      <c r="A32" s="31" t="s">
        <v>150</v>
      </c>
      <c r="B32" s="32" t="s">
        <v>165</v>
      </c>
      <c r="C32" s="33" t="s">
        <v>175</v>
      </c>
      <c r="D32" s="34" t="s">
        <v>176</v>
      </c>
      <c r="E32" s="35" t="s">
        <v>177</v>
      </c>
      <c r="F32" s="36" t="s">
        <v>174</v>
      </c>
      <c r="G32" s="37"/>
      <c r="H32" s="38"/>
    </row>
    <row r="33" spans="1:8" ht="27.75">
      <c r="A33" s="31" t="s">
        <v>151</v>
      </c>
      <c r="B33" s="32" t="s">
        <v>165</v>
      </c>
      <c r="C33" s="33" t="s">
        <v>178</v>
      </c>
      <c r="D33" s="34" t="s">
        <v>179</v>
      </c>
      <c r="E33" s="35" t="s">
        <v>62</v>
      </c>
      <c r="F33" s="36" t="s">
        <v>180</v>
      </c>
      <c r="G33" s="37"/>
      <c r="H33" s="38"/>
    </row>
    <row r="34" spans="1:8" ht="27.75">
      <c r="A34" s="31" t="s">
        <v>152</v>
      </c>
      <c r="B34" s="32" t="s">
        <v>165</v>
      </c>
      <c r="C34" s="33" t="s">
        <v>175</v>
      </c>
      <c r="D34" s="34" t="s">
        <v>181</v>
      </c>
      <c r="E34" s="35" t="s">
        <v>62</v>
      </c>
      <c r="F34" s="36" t="s">
        <v>182</v>
      </c>
      <c r="G34" s="37"/>
      <c r="H34" s="38"/>
    </row>
    <row r="35" spans="1:8" ht="14.25">
      <c r="A35" s="31" t="s">
        <v>153</v>
      </c>
      <c r="B35" s="32" t="s">
        <v>165</v>
      </c>
      <c r="C35" s="33" t="s">
        <v>183</v>
      </c>
      <c r="D35" s="34" t="s">
        <v>184</v>
      </c>
      <c r="E35" s="35" t="s">
        <v>62</v>
      </c>
      <c r="F35" s="36" t="s">
        <v>180</v>
      </c>
      <c r="G35" s="37"/>
      <c r="H35" s="38"/>
    </row>
    <row r="36" spans="1:8" ht="14.25">
      <c r="A36" s="31" t="s">
        <v>154</v>
      </c>
      <c r="B36" s="32" t="s">
        <v>165</v>
      </c>
      <c r="C36" s="33" t="s">
        <v>183</v>
      </c>
      <c r="D36" s="34" t="s">
        <v>185</v>
      </c>
      <c r="E36" s="35" t="s">
        <v>62</v>
      </c>
      <c r="F36" s="36" t="s">
        <v>180</v>
      </c>
      <c r="G36" s="37"/>
      <c r="H36" s="38"/>
    </row>
    <row r="37" spans="1:8" ht="14.25">
      <c r="A37" s="31" t="s">
        <v>155</v>
      </c>
      <c r="B37" s="32" t="s">
        <v>165</v>
      </c>
      <c r="C37" s="33" t="s">
        <v>183</v>
      </c>
      <c r="D37" s="34" t="s">
        <v>186</v>
      </c>
      <c r="E37" s="35" t="s">
        <v>62</v>
      </c>
      <c r="F37" s="36" t="s">
        <v>180</v>
      </c>
      <c r="G37" s="37"/>
      <c r="H37" s="38"/>
    </row>
    <row r="38" spans="1:8" ht="14.25">
      <c r="A38" s="31" t="s">
        <v>156</v>
      </c>
      <c r="B38" s="32" t="s">
        <v>165</v>
      </c>
      <c r="C38" s="33" t="s">
        <v>183</v>
      </c>
      <c r="D38" s="34" t="s">
        <v>187</v>
      </c>
      <c r="E38" s="35" t="s">
        <v>62</v>
      </c>
      <c r="F38" s="36" t="s">
        <v>180</v>
      </c>
      <c r="G38" s="37"/>
      <c r="H38" s="38"/>
    </row>
    <row r="39" spans="1:8" ht="14.25">
      <c r="A39" s="25" t="s">
        <v>157</v>
      </c>
      <c r="B39" s="57" t="s">
        <v>158</v>
      </c>
      <c r="C39" s="58" t="s">
        <v>12</v>
      </c>
      <c r="D39" s="59" t="s">
        <v>159</v>
      </c>
      <c r="E39" s="59" t="s">
        <v>12</v>
      </c>
      <c r="F39" s="60" t="s">
        <v>12</v>
      </c>
      <c r="G39" s="61" t="s">
        <v>12</v>
      </c>
      <c r="H39" s="62" t="s">
        <v>12</v>
      </c>
    </row>
    <row r="40" spans="1:8" ht="27">
      <c r="A40" s="31" t="s">
        <v>160</v>
      </c>
      <c r="B40" s="32" t="s">
        <v>161</v>
      </c>
      <c r="C40" s="33" t="s">
        <v>162</v>
      </c>
      <c r="D40" s="35" t="s">
        <v>163</v>
      </c>
      <c r="E40" s="35" t="s">
        <v>63</v>
      </c>
      <c r="F40" s="36" t="s">
        <v>164</v>
      </c>
      <c r="G40" s="37"/>
      <c r="H40" s="38"/>
    </row>
    <row r="41" spans="1:8" ht="14.25">
      <c r="A41" s="63">
        <v>7</v>
      </c>
      <c r="B41" s="26" t="s">
        <v>64</v>
      </c>
      <c r="C41" s="26" t="s">
        <v>12</v>
      </c>
      <c r="D41" s="26" t="s">
        <v>65</v>
      </c>
      <c r="E41" s="26" t="s">
        <v>12</v>
      </c>
      <c r="F41" s="28" t="s">
        <v>12</v>
      </c>
      <c r="G41" s="64" t="s">
        <v>12</v>
      </c>
      <c r="H41" s="65" t="s">
        <v>12</v>
      </c>
    </row>
    <row r="42" spans="1:8" ht="27.75">
      <c r="A42" s="31" t="s">
        <v>66</v>
      </c>
      <c r="B42" s="32" t="s">
        <v>67</v>
      </c>
      <c r="C42" s="33" t="s">
        <v>68</v>
      </c>
      <c r="D42" s="34" t="s">
        <v>69</v>
      </c>
      <c r="E42" s="35" t="s">
        <v>18</v>
      </c>
      <c r="F42" s="36">
        <v>0.3992</v>
      </c>
      <c r="G42" s="37"/>
      <c r="H42" s="38"/>
    </row>
    <row r="43" spans="1:8" ht="27.75">
      <c r="A43" s="31" t="s">
        <v>70</v>
      </c>
      <c r="B43" s="32" t="s">
        <v>67</v>
      </c>
      <c r="C43" s="33" t="s">
        <v>71</v>
      </c>
      <c r="D43" s="34" t="s">
        <v>72</v>
      </c>
      <c r="E43" s="35" t="s">
        <v>38</v>
      </c>
      <c r="F43" s="36">
        <v>419.20000000000005</v>
      </c>
      <c r="G43" s="37"/>
      <c r="H43" s="38"/>
    </row>
    <row r="44" spans="1:8" ht="42">
      <c r="A44" s="31" t="s">
        <v>73</v>
      </c>
      <c r="B44" s="32" t="s">
        <v>67</v>
      </c>
      <c r="C44" s="33" t="s">
        <v>74</v>
      </c>
      <c r="D44" s="34" t="s">
        <v>75</v>
      </c>
      <c r="E44" s="35" t="s">
        <v>27</v>
      </c>
      <c r="F44" s="36">
        <v>1397.2</v>
      </c>
      <c r="G44" s="37"/>
      <c r="H44" s="38"/>
    </row>
    <row r="45" spans="1:8" ht="27">
      <c r="A45" s="31" t="s">
        <v>76</v>
      </c>
      <c r="B45" s="32" t="s">
        <v>67</v>
      </c>
      <c r="C45" s="33" t="s">
        <v>77</v>
      </c>
      <c r="D45" s="66" t="s">
        <v>78</v>
      </c>
      <c r="E45" s="35" t="s">
        <v>38</v>
      </c>
      <c r="F45" s="36">
        <v>16.6</v>
      </c>
      <c r="G45" s="37"/>
      <c r="H45" s="38"/>
    </row>
    <row r="46" spans="1:8" ht="27">
      <c r="A46" s="31" t="s">
        <v>79</v>
      </c>
      <c r="B46" s="32" t="s">
        <v>67</v>
      </c>
      <c r="C46" s="33" t="s">
        <v>80</v>
      </c>
      <c r="D46" s="66" t="s">
        <v>81</v>
      </c>
      <c r="E46" s="35" t="s">
        <v>38</v>
      </c>
      <c r="F46" s="36">
        <v>372.8076</v>
      </c>
      <c r="G46" s="37"/>
      <c r="H46" s="38"/>
    </row>
    <row r="47" spans="1:8" ht="27.75">
      <c r="A47" s="31" t="s">
        <v>82</v>
      </c>
      <c r="B47" s="32" t="s">
        <v>67</v>
      </c>
      <c r="C47" s="33" t="s">
        <v>83</v>
      </c>
      <c r="D47" s="34" t="s">
        <v>84</v>
      </c>
      <c r="E47" s="35" t="s">
        <v>38</v>
      </c>
      <c r="F47" s="36">
        <v>34.23281280000009</v>
      </c>
      <c r="G47" s="37"/>
      <c r="H47" s="38"/>
    </row>
    <row r="48" spans="1:8" ht="14.25">
      <c r="A48" s="31" t="s">
        <v>85</v>
      </c>
      <c r="B48" s="32" t="s">
        <v>67</v>
      </c>
      <c r="C48" s="33" t="s">
        <v>86</v>
      </c>
      <c r="D48" s="34" t="s">
        <v>87</v>
      </c>
      <c r="E48" s="35" t="s">
        <v>63</v>
      </c>
      <c r="F48" s="36">
        <v>33.2</v>
      </c>
      <c r="G48" s="37"/>
      <c r="H48" s="38"/>
    </row>
    <row r="49" spans="1:8" ht="14.25">
      <c r="A49" s="31" t="s">
        <v>88</v>
      </c>
      <c r="B49" s="32" t="s">
        <v>67</v>
      </c>
      <c r="C49" s="33" t="s">
        <v>89</v>
      </c>
      <c r="D49" s="34" t="s">
        <v>90</v>
      </c>
      <c r="E49" s="35" t="s">
        <v>63</v>
      </c>
      <c r="F49" s="36">
        <v>366</v>
      </c>
      <c r="G49" s="37"/>
      <c r="H49" s="38"/>
    </row>
    <row r="50" spans="1:8" s="6" customFormat="1" ht="27">
      <c r="A50" s="31" t="s">
        <v>91</v>
      </c>
      <c r="B50" s="32" t="s">
        <v>67</v>
      </c>
      <c r="C50" s="33" t="s">
        <v>92</v>
      </c>
      <c r="D50" s="66" t="s">
        <v>93</v>
      </c>
      <c r="E50" s="35" t="s">
        <v>94</v>
      </c>
      <c r="F50" s="36">
        <v>13</v>
      </c>
      <c r="G50" s="67"/>
      <c r="H50" s="38"/>
    </row>
    <row r="51" spans="1:8" ht="27.75">
      <c r="A51" s="31" t="s">
        <v>95</v>
      </c>
      <c r="B51" s="32" t="s">
        <v>67</v>
      </c>
      <c r="C51" s="33" t="s">
        <v>96</v>
      </c>
      <c r="D51" s="34" t="s">
        <v>97</v>
      </c>
      <c r="E51" s="35" t="s">
        <v>94</v>
      </c>
      <c r="F51" s="36">
        <v>10</v>
      </c>
      <c r="G51" s="37"/>
      <c r="H51" s="38"/>
    </row>
    <row r="52" spans="1:8" ht="14.25">
      <c r="A52" s="63">
        <v>8</v>
      </c>
      <c r="B52" s="26" t="s">
        <v>64</v>
      </c>
      <c r="C52" s="26" t="s">
        <v>12</v>
      </c>
      <c r="D52" s="26" t="s">
        <v>98</v>
      </c>
      <c r="E52" s="26" t="s">
        <v>12</v>
      </c>
      <c r="F52" s="28" t="s">
        <v>12</v>
      </c>
      <c r="G52" s="64" t="s">
        <v>12</v>
      </c>
      <c r="H52" s="65" t="s">
        <v>12</v>
      </c>
    </row>
    <row r="53" spans="1:8" ht="27">
      <c r="A53" s="31" t="s">
        <v>99</v>
      </c>
      <c r="B53" s="32" t="s">
        <v>100</v>
      </c>
      <c r="C53" s="33" t="s">
        <v>101</v>
      </c>
      <c r="D53" s="34" t="s">
        <v>102</v>
      </c>
      <c r="E53" s="35" t="s">
        <v>62</v>
      </c>
      <c r="F53" s="36">
        <v>1</v>
      </c>
      <c r="G53" s="37"/>
      <c r="H53" s="38"/>
    </row>
    <row r="54" spans="1:8" ht="27.75" thickBot="1">
      <c r="A54" s="68" t="s">
        <v>103</v>
      </c>
      <c r="B54" s="69" t="s">
        <v>100</v>
      </c>
      <c r="C54" s="70" t="s">
        <v>104</v>
      </c>
      <c r="D54" s="71" t="s">
        <v>105</v>
      </c>
      <c r="E54" s="72" t="s">
        <v>62</v>
      </c>
      <c r="F54" s="73">
        <v>7</v>
      </c>
      <c r="G54" s="74"/>
      <c r="H54" s="75"/>
    </row>
    <row r="55" spans="1:8" ht="14.25">
      <c r="A55" s="76"/>
      <c r="B55" s="77"/>
      <c r="C55" s="78"/>
      <c r="D55" s="2"/>
      <c r="E55" s="77"/>
      <c r="F55" s="79"/>
      <c r="G55" s="80" t="s">
        <v>106</v>
      </c>
      <c r="H55" s="81">
        <f>SUM(H1:H54)</f>
        <v>0</v>
      </c>
    </row>
    <row r="56" spans="1:8" ht="14.25">
      <c r="A56" s="76"/>
      <c r="B56" s="77"/>
      <c r="C56" s="78"/>
      <c r="D56" s="2"/>
      <c r="E56" s="77"/>
      <c r="F56" s="79"/>
      <c r="G56" s="82" t="s">
        <v>107</v>
      </c>
      <c r="H56" s="83">
        <f>+H57-H55</f>
        <v>0</v>
      </c>
    </row>
    <row r="57" spans="1:8" ht="15" thickBot="1">
      <c r="A57" s="76"/>
      <c r="B57" s="77"/>
      <c r="C57" s="78"/>
      <c r="D57" s="2"/>
      <c r="E57" s="77"/>
      <c r="F57" s="79"/>
      <c r="G57" s="84" t="s">
        <v>108</v>
      </c>
      <c r="H57" s="85">
        <f>+H55*1.23</f>
        <v>0</v>
      </c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5" stopIfTrue="1">
      <formula>AND(COUNTIF($D$3:$D$3,D3)&gt;1,NOT(ISBLANK(D3)))</formula>
    </cfRule>
  </conditionalFormatting>
  <conditionalFormatting sqref="D13">
    <cfRule type="duplicateValues" priority="4" dxfId="5" stopIfTrue="1">
      <formula>AND(COUNTIF($D$13:$D$13,D13)&gt;1,NOT(ISBLANK(D13)))</formula>
    </cfRule>
  </conditionalFormatting>
  <conditionalFormatting sqref="D22:D24">
    <cfRule type="duplicateValues" priority="3" dxfId="5" stopIfTrue="1">
      <formula>AND(COUNTIF($D$22:$D$24,D22)&gt;1,NOT(ISBLANK(D22)))</formula>
    </cfRule>
  </conditionalFormatting>
  <conditionalFormatting sqref="D10">
    <cfRule type="duplicateValues" priority="2" dxfId="5" stopIfTrue="1">
      <formula>AND(COUNTIF($D$10:$D$10,D10)&gt;1,NOT(ISBLANK(D10)))</formula>
    </cfRule>
  </conditionalFormatting>
  <conditionalFormatting sqref="D2">
    <cfRule type="duplicateValues" priority="1" dxfId="5" stopIfTrue="1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User</cp:lastModifiedBy>
  <cp:lastPrinted>2018-02-11T18:07:15Z</cp:lastPrinted>
  <dcterms:created xsi:type="dcterms:W3CDTF">2017-07-06T14:58:18Z</dcterms:created>
  <dcterms:modified xsi:type="dcterms:W3CDTF">2018-02-11T18:09:03Z</dcterms:modified>
  <cp:category/>
  <cp:version/>
  <cp:contentType/>
  <cp:contentStatus/>
</cp:coreProperties>
</file>