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6" activeTab="0"/>
  </bookViews>
  <sheets>
    <sheet name="03.KOMBATANTOW_KI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<sst xmlns="http://schemas.openxmlformats.org/spreadsheetml/2006/main" count="68" uniqueCount="52">
  <si>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</si>
  <si>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</si>
  <si>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</si>
  <si>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</si>
  <si>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</si>
  <si>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</si>
  <si>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</si>
  <si>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</si>
  <si>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D.01.01.01</t>
  </si>
  <si>
    <t>KNR 2-01 0119-03</t>
  </si>
  <si>
    <t>Wyznaczenie trasy i punktów wysokościowych dróg w terenie równinnym</t>
  </si>
  <si>
    <t>km</t>
  </si>
  <si>
    <t>D.01.02.02</t>
  </si>
  <si>
    <t>KNR 5-12 0101-02</t>
  </si>
  <si>
    <t>Wykonanie inwentaryzacji powykonawczej</t>
  </si>
  <si>
    <t>D.01.02.04</t>
  </si>
  <si>
    <t>m2</t>
  </si>
  <si>
    <t>mb</t>
  </si>
  <si>
    <t>analiza własna</t>
  </si>
  <si>
    <t>szt.</t>
  </si>
  <si>
    <t>D.04.03.01</t>
  </si>
  <si>
    <t>KNR 2-31 0103-04</t>
  </si>
  <si>
    <t>D.04.04.02</t>
  </si>
  <si>
    <t xml:space="preserve">KNR 2-31 0114-05 </t>
  </si>
  <si>
    <t>D.05.03.23</t>
  </si>
  <si>
    <t>KNR 2-31 0511-03</t>
  </si>
  <si>
    <t>KNR 2-31 0511-03, analiza własna</t>
  </si>
  <si>
    <t>D.08.01.01</t>
  </si>
  <si>
    <t>KNNR 6 0403-04</t>
  </si>
  <si>
    <t>KNNR 6 0404-05</t>
  </si>
  <si>
    <t>Ustawienie obrzeży betonowych o wymiarach 8x30cm na podsypce cementowo - piaskowej gr. 5cm</t>
  </si>
  <si>
    <t>Suma</t>
  </si>
  <si>
    <t>VAT</t>
  </si>
  <si>
    <t>Brutto</t>
  </si>
  <si>
    <t>remontu chodnika park zachodni</t>
  </si>
  <si>
    <t xml:space="preserve">Wykonanie mechanicznie profilowania i zagęszczenia podłoża pod warstwy konstrukcyjne nawierzchni w gruntach kat. I-VI </t>
  </si>
  <si>
    <t>kpl.</t>
  </si>
  <si>
    <t>humusowanie terenów zielonych warst ziemi i torfu</t>
  </si>
  <si>
    <t>obsianie terenów zielonych mieszanką traw odpornych na deptanie i trudne warunki słoneczne - wraz z utrzymaniem przez 1 rok</t>
  </si>
  <si>
    <t>Rozebranie nawierzchni z mieszanek mineralno-bitumicznych gr. średniej 4 cm</t>
  </si>
  <si>
    <t>Regulacja pionowa studzienek dla włazów kanałowych</t>
  </si>
  <si>
    <t>Przestawienie istniejącego ogrodzenia - demontaż, montaż, przesuniecie furtki, wymina uszkodzonych elementów na nowe</t>
  </si>
  <si>
    <r>
      <t xml:space="preserve">Wykonanie nawierzchni z bet. kostki brukowej gr. 6 cm na podsypce cem.-kruszywowej 1:4 gr. 3 cm (chodniki) </t>
    </r>
    <r>
      <rPr>
        <b/>
        <sz val="11"/>
        <rFont val="Arial"/>
        <family val="2"/>
      </rPr>
      <t>nostalit barwy jesienie</t>
    </r>
    <r>
      <rPr>
        <sz val="11"/>
        <rFont val="Arial"/>
        <family val="2"/>
      </rPr>
      <t xml:space="preserve"> - kostka z rozbiórki oraz dołożenie brakującego materiału 50%</t>
    </r>
  </si>
  <si>
    <t xml:space="preserve">KNR 2-31 0511-03, </t>
  </si>
  <si>
    <t xml:space="preserve">Rozebranie istniejących nawierzchni zjazdów z betonu cementowego lanego na miejscu </t>
  </si>
  <si>
    <t>usuniecie  trzech ławek betonowych wraz z utylizacją</t>
  </si>
  <si>
    <t>usuniecie czterech sztuk koszy betonoych wraz z utylizacja</t>
  </si>
  <si>
    <t>ustawienie ogrodzenia panelowego jako uzupełnienie braków w istniejącym ogrodzeniu</t>
  </si>
  <si>
    <t>Wykonanie podbudowy z mieszanki niezwiązanej kruszywa 0/31,5 mm gr. 15cm (chodnik, )</t>
  </si>
  <si>
    <t>rekultywacja terenów zielonych wraz z usunieciem gruzu i zanieczyszceń</t>
  </si>
  <si>
    <t>Ustawienie czterech koszy (takich jak na obecnym placu zabaw)</t>
  </si>
  <si>
    <t>ustawieni czterech lawek ( takich ja k na obecnym placu zabaw)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</si>
</sst>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4" fontId="3" fillId="0" borderId="10" xfId="58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4" fontId="3" fillId="0" borderId="10" xfId="58" applyNumberFormat="1" applyFont="1" applyFill="1" applyBorder="1" applyAlignment="1">
      <alignment horizontal="center" vertical="center" wrapText="1"/>
    </xf>
    <xf numFmtId="44" fontId="3" fillId="0" borderId="11" xfId="58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44" fontId="3" fillId="0" borderId="12" xfId="58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4" fontId="3" fillId="0" borderId="12" xfId="58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3" xfId="0" applyNumberFormat="1" applyFont="1" applyFill="1" applyBorder="1" applyAlignment="1">
      <alignment horizontal="left" vertical="center" wrapText="1"/>
    </xf>
    <xf numFmtId="44" fontId="43" fillId="0" borderId="13" xfId="58" applyNumberFormat="1" applyFont="1" applyFill="1" applyBorder="1" applyAlignment="1">
      <alignment horizontal="center" vertical="center" wrapText="1"/>
    </xf>
    <xf numFmtId="44" fontId="43" fillId="0" borderId="14" xfId="58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44" fontId="43" fillId="0" borderId="10" xfId="58" applyNumberFormat="1" applyFont="1" applyFill="1" applyBorder="1" applyAlignment="1">
      <alignment horizontal="center" vertical="center" wrapText="1"/>
    </xf>
    <xf numFmtId="44" fontId="43" fillId="0" borderId="11" xfId="58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44" fillId="0" borderId="0" xfId="0" applyFont="1" applyFill="1" applyAlignment="1">
      <alignment horizontal="center" wrapText="1"/>
    </xf>
    <xf numFmtId="0" fontId="44" fillId="0" borderId="0" xfId="0" applyNumberFormat="1" applyFont="1" applyFill="1" applyAlignment="1">
      <alignment wrapText="1"/>
    </xf>
    <xf numFmtId="0" fontId="44" fillId="0" borderId="0" xfId="0" applyFont="1" applyFill="1" applyAlignment="1">
      <alignment wrapText="1"/>
    </xf>
    <xf numFmtId="44" fontId="43" fillId="0" borderId="17" xfId="58" applyNumberFormat="1" applyFont="1" applyFill="1" applyBorder="1" applyAlignment="1">
      <alignment horizontal="center" wrapText="1"/>
    </xf>
    <xf numFmtId="44" fontId="43" fillId="0" borderId="18" xfId="58" applyNumberFormat="1" applyFont="1" applyFill="1" applyBorder="1" applyAlignment="1">
      <alignment horizontal="center" wrapText="1"/>
    </xf>
    <xf numFmtId="44" fontId="43" fillId="0" borderId="19" xfId="58" applyNumberFormat="1" applyFont="1" applyFill="1" applyBorder="1" applyAlignment="1">
      <alignment horizontal="center" wrapText="1"/>
    </xf>
    <xf numFmtId="44" fontId="43" fillId="0" borderId="11" xfId="58" applyNumberFormat="1" applyFont="1" applyFill="1" applyBorder="1" applyAlignment="1">
      <alignment horizontal="center" wrapText="1"/>
    </xf>
    <xf numFmtId="44" fontId="43" fillId="0" borderId="20" xfId="58" applyNumberFormat="1" applyFont="1" applyFill="1" applyBorder="1" applyAlignment="1">
      <alignment horizontal="center" wrapText="1"/>
    </xf>
    <xf numFmtId="44" fontId="43" fillId="0" borderId="16" xfId="58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5"/>
  <sheetViews>
    <sheetView tabSelected="1" zoomScalePageLayoutView="0" workbookViewId="0" topLeftCell="A10">
      <selection activeCell="D10" sqref="D1:E16384"/>
    </sheetView>
  </sheetViews>
  <sheetFormatPr defaultColWidth="9.140625" defaultRowHeight="15"/>
  <cols>
    <col min="1" max="1" width="13.8515625" style="1" customWidth="1"/>
    <col min="2" max="2" width="18.140625" style="1" customWidth="1"/>
    <col min="3" max="3" width="73.57421875" style="1" customWidth="1"/>
    <col min="4" max="4" width="11.7109375" style="43" customWidth="1"/>
    <col min="5" max="5" width="9.140625" style="44" customWidth="1"/>
    <col min="6" max="6" width="13.8515625" style="10" customWidth="1"/>
    <col min="7" max="7" width="18.421875" style="10" customWidth="1"/>
    <col min="8" max="16384" width="9.140625" style="1" customWidth="1"/>
  </cols>
  <sheetData>
    <row r="1" spans="1:7" ht="22.5">
      <c r="A1" s="17"/>
      <c r="B1" s="17"/>
      <c r="C1" s="17"/>
      <c r="D1" s="17"/>
      <c r="E1" s="17"/>
      <c r="F1" s="17"/>
      <c r="G1" s="18"/>
    </row>
    <row r="2" spans="1:7" ht="15.75" thickBot="1">
      <c r="A2" s="19" t="s">
        <v>34</v>
      </c>
      <c r="B2" s="19"/>
      <c r="C2" s="19"/>
      <c r="D2" s="19"/>
      <c r="E2" s="19"/>
      <c r="F2" s="19"/>
      <c r="G2" s="20"/>
    </row>
    <row r="3" spans="1:7" ht="14.25">
      <c r="A3" s="21" t="s">
        <v>0</v>
      </c>
      <c r="B3" s="22" t="s">
        <v>1</v>
      </c>
      <c r="C3" s="21" t="s">
        <v>2</v>
      </c>
      <c r="D3" s="21" t="s">
        <v>3</v>
      </c>
      <c r="E3" s="21"/>
      <c r="F3" s="23" t="s">
        <v>4</v>
      </c>
      <c r="G3" s="24" t="s">
        <v>5</v>
      </c>
    </row>
    <row r="4" spans="1:7" ht="14.25">
      <c r="A4" s="25"/>
      <c r="B4" s="26"/>
      <c r="C4" s="25"/>
      <c r="D4" s="27" t="s">
        <v>6</v>
      </c>
      <c r="E4" s="2" t="s">
        <v>7</v>
      </c>
      <c r="F4" s="28"/>
      <c r="G4" s="29"/>
    </row>
    <row r="5" spans="1:7" ht="14.25">
      <c r="A5" s="3" t="s">
        <v>8</v>
      </c>
      <c r="B5" s="4" t="s">
        <v>9</v>
      </c>
      <c r="C5" s="5" t="s">
        <v>10</v>
      </c>
      <c r="D5" s="6" t="s">
        <v>11</v>
      </c>
      <c r="E5" s="7">
        <v>0.15</v>
      </c>
      <c r="F5" s="8"/>
      <c r="G5" s="9">
        <f aca="true" t="shared" si="0" ref="G5:G21">+F5*E5</f>
        <v>0</v>
      </c>
    </row>
    <row r="6" spans="1:7" ht="14.25">
      <c r="A6" s="3" t="s">
        <v>12</v>
      </c>
      <c r="B6" s="4" t="s">
        <v>13</v>
      </c>
      <c r="C6" s="5" t="s">
        <v>14</v>
      </c>
      <c r="D6" s="6" t="s">
        <v>11</v>
      </c>
      <c r="E6" s="7">
        <v>0.15</v>
      </c>
      <c r="F6" s="8"/>
      <c r="G6" s="9">
        <f t="shared" si="0"/>
        <v>0</v>
      </c>
    </row>
    <row r="7" spans="1:7" ht="14.25">
      <c r="A7" s="3" t="s">
        <v>24</v>
      </c>
      <c r="B7" s="4" t="s">
        <v>43</v>
      </c>
      <c r="C7" s="5" t="s">
        <v>39</v>
      </c>
      <c r="D7" s="6" t="s">
        <v>16</v>
      </c>
      <c r="E7" s="7">
        <v>180</v>
      </c>
      <c r="F7" s="8"/>
      <c r="G7" s="9">
        <f t="shared" si="0"/>
        <v>0</v>
      </c>
    </row>
    <row r="8" spans="1:7" ht="27.75">
      <c r="A8" s="3" t="s">
        <v>15</v>
      </c>
      <c r="B8" s="4" t="s">
        <v>18</v>
      </c>
      <c r="C8" s="5" t="s">
        <v>41</v>
      </c>
      <c r="D8" s="6" t="s">
        <v>17</v>
      </c>
      <c r="E8" s="7">
        <v>70</v>
      </c>
      <c r="F8" s="8"/>
      <c r="G8" s="9">
        <f t="shared" si="0"/>
        <v>0</v>
      </c>
    </row>
    <row r="9" spans="1:7" ht="27.75">
      <c r="A9" s="3"/>
      <c r="B9" s="4"/>
      <c r="C9" s="5" t="s">
        <v>47</v>
      </c>
      <c r="D9" s="6" t="s">
        <v>17</v>
      </c>
      <c r="E9" s="7">
        <v>45</v>
      </c>
      <c r="F9" s="8"/>
      <c r="G9" s="9">
        <f t="shared" si="0"/>
        <v>0</v>
      </c>
    </row>
    <row r="10" spans="1:7" ht="27.75">
      <c r="A10" s="3" t="s">
        <v>20</v>
      </c>
      <c r="B10" s="4" t="s">
        <v>21</v>
      </c>
      <c r="C10" s="5" t="s">
        <v>35</v>
      </c>
      <c r="D10" s="6" t="s">
        <v>16</v>
      </c>
      <c r="E10" s="7">
        <v>417</v>
      </c>
      <c r="F10" s="8"/>
      <c r="G10" s="9">
        <f t="shared" si="0"/>
        <v>0</v>
      </c>
    </row>
    <row r="11" spans="1:7" ht="27.75">
      <c r="A11" s="3" t="s">
        <v>22</v>
      </c>
      <c r="B11" s="4" t="s">
        <v>23</v>
      </c>
      <c r="C11" s="5" t="s">
        <v>48</v>
      </c>
      <c r="D11" s="6" t="s">
        <v>16</v>
      </c>
      <c r="E11" s="7">
        <v>417</v>
      </c>
      <c r="F11" s="8"/>
      <c r="G11" s="9">
        <f t="shared" si="0"/>
        <v>0</v>
      </c>
    </row>
    <row r="12" spans="1:7" ht="42">
      <c r="A12" s="3" t="s">
        <v>24</v>
      </c>
      <c r="B12" s="4" t="s">
        <v>25</v>
      </c>
      <c r="C12" s="5" t="s">
        <v>42</v>
      </c>
      <c r="D12" s="6" t="s">
        <v>16</v>
      </c>
      <c r="E12" s="7">
        <v>417</v>
      </c>
      <c r="F12" s="8"/>
      <c r="G12" s="9">
        <f t="shared" si="0"/>
        <v>0</v>
      </c>
    </row>
    <row r="13" spans="1:7" ht="27.75">
      <c r="A13" s="3" t="s">
        <v>24</v>
      </c>
      <c r="B13" s="4" t="s">
        <v>26</v>
      </c>
      <c r="C13" s="5" t="s">
        <v>44</v>
      </c>
      <c r="D13" s="6" t="s">
        <v>16</v>
      </c>
      <c r="E13" s="7">
        <v>120</v>
      </c>
      <c r="F13" s="8"/>
      <c r="G13" s="9">
        <f t="shared" si="0"/>
        <v>0</v>
      </c>
    </row>
    <row r="14" spans="1:7" ht="27.75">
      <c r="A14" s="11" t="s">
        <v>27</v>
      </c>
      <c r="B14" s="12" t="s">
        <v>29</v>
      </c>
      <c r="C14" s="13" t="s">
        <v>30</v>
      </c>
      <c r="D14" s="14" t="s">
        <v>17</v>
      </c>
      <c r="E14" s="15">
        <v>180</v>
      </c>
      <c r="F14" s="16"/>
      <c r="G14" s="9">
        <f>+F14*E14</f>
        <v>0</v>
      </c>
    </row>
    <row r="15" spans="1:7" ht="14.25">
      <c r="A15" s="3"/>
      <c r="B15" s="4"/>
      <c r="C15" s="5" t="s">
        <v>49</v>
      </c>
      <c r="D15" s="6" t="s">
        <v>16</v>
      </c>
      <c r="E15" s="7">
        <v>1200</v>
      </c>
      <c r="F15" s="8"/>
      <c r="G15" s="8">
        <f>+F15*E15</f>
        <v>0</v>
      </c>
    </row>
    <row r="16" spans="1:7" ht="14.25">
      <c r="A16" s="3" t="s">
        <v>27</v>
      </c>
      <c r="B16" s="4" t="s">
        <v>28</v>
      </c>
      <c r="C16" s="5" t="s">
        <v>45</v>
      </c>
      <c r="D16" s="6" t="s">
        <v>36</v>
      </c>
      <c r="E16" s="7">
        <v>1</v>
      </c>
      <c r="F16" s="8"/>
      <c r="G16" s="8">
        <f t="shared" si="0"/>
        <v>0</v>
      </c>
    </row>
    <row r="17" spans="1:7" ht="14.25">
      <c r="A17" s="3"/>
      <c r="B17" s="4"/>
      <c r="C17" s="5" t="s">
        <v>46</v>
      </c>
      <c r="D17" s="6" t="s">
        <v>36</v>
      </c>
      <c r="E17" s="7">
        <v>1</v>
      </c>
      <c r="F17" s="8"/>
      <c r="G17" s="8">
        <f t="shared" si="0"/>
        <v>0</v>
      </c>
    </row>
    <row r="18" spans="1:7" ht="14.25">
      <c r="A18" s="30"/>
      <c r="B18" s="30"/>
      <c r="C18" s="30" t="s">
        <v>50</v>
      </c>
      <c r="D18" s="42" t="s">
        <v>36</v>
      </c>
      <c r="E18" s="42">
        <v>1</v>
      </c>
      <c r="F18" s="30"/>
      <c r="G18" s="30">
        <f>+F18*E18</f>
        <v>0</v>
      </c>
    </row>
    <row r="19" spans="1:7" ht="14.25">
      <c r="A19" s="30"/>
      <c r="B19" s="30"/>
      <c r="C19" s="30" t="s">
        <v>51</v>
      </c>
      <c r="D19" s="42" t="s">
        <v>36</v>
      </c>
      <c r="E19" s="42">
        <v>1</v>
      </c>
      <c r="F19" s="30"/>
      <c r="G19" s="30">
        <f>+F19*E19</f>
        <v>0</v>
      </c>
    </row>
    <row r="20" spans="1:7" ht="27.75">
      <c r="A20" s="3"/>
      <c r="B20" s="4"/>
      <c r="C20" s="5" t="s">
        <v>38</v>
      </c>
      <c r="D20" s="6" t="s">
        <v>16</v>
      </c>
      <c r="E20" s="7">
        <v>1200</v>
      </c>
      <c r="F20" s="8"/>
      <c r="G20" s="8">
        <f t="shared" si="0"/>
        <v>0</v>
      </c>
    </row>
    <row r="21" spans="1:7" ht="14.25">
      <c r="A21" s="3"/>
      <c r="B21" s="4"/>
      <c r="C21" s="5" t="s">
        <v>37</v>
      </c>
      <c r="D21" s="6" t="s">
        <v>16</v>
      </c>
      <c r="E21" s="7">
        <v>1200</v>
      </c>
      <c r="F21" s="8"/>
      <c r="G21" s="8">
        <f t="shared" si="0"/>
        <v>0</v>
      </c>
    </row>
    <row r="22" spans="1:7" ht="14.25">
      <c r="A22" s="3"/>
      <c r="B22" s="4"/>
      <c r="C22" s="5" t="s">
        <v>40</v>
      </c>
      <c r="D22" s="6" t="s">
        <v>19</v>
      </c>
      <c r="E22" s="7">
        <v>3</v>
      </c>
      <c r="F22" s="8"/>
      <c r="G22" s="8">
        <f>+F22*E22</f>
        <v>0</v>
      </c>
    </row>
    <row r="23" spans="1:7" ht="14.25">
      <c r="A23" s="31"/>
      <c r="B23" s="32"/>
      <c r="C23" s="33"/>
      <c r="D23" s="40"/>
      <c r="E23" s="41"/>
      <c r="F23" s="34" t="s">
        <v>31</v>
      </c>
      <c r="G23" s="35">
        <f>SUM(G2:G22)</f>
        <v>0</v>
      </c>
    </row>
    <row r="24" spans="1:7" ht="14.25">
      <c r="A24" s="31"/>
      <c r="B24" s="32"/>
      <c r="C24" s="33"/>
      <c r="D24" s="40"/>
      <c r="E24" s="41"/>
      <c r="F24" s="36" t="s">
        <v>32</v>
      </c>
      <c r="G24" s="37">
        <f>+G25-G23</f>
        <v>0</v>
      </c>
    </row>
    <row r="25" spans="1:7" ht="15" thickBot="1">
      <c r="A25" s="31"/>
      <c r="B25" s="32"/>
      <c r="C25" s="33"/>
      <c r="D25" s="40"/>
      <c r="E25" s="41"/>
      <c r="F25" s="38" t="s">
        <v>33</v>
      </c>
      <c r="G25" s="39">
        <f>+G23*1.23</f>
        <v>0</v>
      </c>
    </row>
  </sheetData>
  <sheetProtection/>
  <mergeCells count="8">
    <mergeCell ref="A1:G1"/>
    <mergeCell ref="A2:G2"/>
    <mergeCell ref="A3:A4"/>
    <mergeCell ref="B3:B4"/>
    <mergeCell ref="C3:C4"/>
    <mergeCell ref="D3:E3"/>
    <mergeCell ref="F3:F4"/>
    <mergeCell ref="G3:G4"/>
  </mergeCells>
  <conditionalFormatting sqref="C3">
    <cfRule type="duplicateValues" priority="5" dxfId="2">
      <formula>AND(COUNTIF($C$3:$C$3,C3)&gt;1,NOT(ISBLANK(C3)))</formula>
    </cfRule>
  </conditionalFormatting>
  <conditionalFormatting sqref="C2">
    <cfRule type="duplicateValues" priority="1" dxfId="2">
      <formula>AND(COUNTIF($C$2:$C$2,C2)&gt;1,NOT(ISBLANK(C2)))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Jan Grzesiak</cp:lastModifiedBy>
  <cp:lastPrinted>2017-09-28T14:30:47Z</cp:lastPrinted>
  <dcterms:created xsi:type="dcterms:W3CDTF">2017-09-28T14:30:44Z</dcterms:created>
  <dcterms:modified xsi:type="dcterms:W3CDTF">2018-09-07T08:33:04Z</dcterms:modified>
  <cp:category/>
  <cp:version/>
  <cp:contentType/>
  <cp:contentStatus/>
</cp:coreProperties>
</file>