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<sst xmlns="http://schemas.openxmlformats.org/spreadsheetml/2006/main" count="52" uniqueCount="41">
  <si>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</si>
  <si>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</si>
  <si>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</si>
  <si>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</si>
  <si>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</si>
  <si>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</si>
  <si>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</si>
  <si>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</si>
  <si>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</si>
  <si>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</si>
  <si>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</si>
  <si>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</si>
  <si>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</si>
  <si>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</si>
  <si>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D.04.03.01</t>
  </si>
  <si>
    <t>KNR 2-31 1004-03</t>
  </si>
  <si>
    <t>KNR 2-31 1004-07</t>
  </si>
  <si>
    <t>D.05.03.05a</t>
  </si>
  <si>
    <t>KNR 2-31 0310-01,  0310-02</t>
  </si>
  <si>
    <t>KNR 2-31 0310-05  0310-06</t>
  </si>
  <si>
    <t>Wykonanie nawierzchni z betonu asfaltowego  AC 11 - warstwa ścieralna gr. 4 cm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</si>
  <si>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</si>
  <si>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</si>
  <si>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</si>
  <si>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</si>
  <si>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</si>
  <si>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</si>
  <si>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</si>
  <si>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</si>
  <si>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</si>
  <si>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D.04.01.01</t>
  </si>
  <si>
    <t>KNR 2-31 0103-04</t>
  </si>
  <si>
    <t xml:space="preserve">Wykonanie mechanicznie profilowania i zagęszczenia podłoża pod warstwy konstrukcyjne nawierzchni 
w gruntach kat. I-VI </t>
  </si>
  <si>
    <t>Skropienie warstwy ścieralnej z betonu asfaltowego AC 11 gr. 4 cm</t>
  </si>
  <si>
    <t>Oczyszczenie warstwy wiążącej z betonu asfaltowego AC 11 gr.  5 cm</t>
  </si>
  <si>
    <t>Skropienie warstwy podbudowy z mieszanki bitumicznej</t>
  </si>
  <si>
    <t>Wykonanie nawierzchni z betonu asfaltowego  AC 11 - warstwa wiążąca gr. 5 cm</t>
  </si>
  <si>
    <t>D.05.01.01</t>
  </si>
  <si>
    <t>KNR 2-31 0202-09</t>
  </si>
  <si>
    <t>Wykonanie warstwy jezdnej z tłucznia kamiennego 0/31,5 gr. 10 cm (pobocza )</t>
  </si>
  <si>
    <t>Kosztorys inwestorski ul. Wschodnia w Henrykowie Urocze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</si>
</sst>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0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4" fontId="48" fillId="0" borderId="11" xfId="58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44" fontId="48" fillId="0" borderId="15" xfId="58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44" fontId="3" fillId="0" borderId="15" xfId="5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44" fontId="3" fillId="0" borderId="13" xfId="58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49" fontId="49" fillId="0" borderId="0" xfId="0" applyNumberFormat="1" applyFont="1" applyFill="1" applyAlignment="1">
      <alignment wrapText="1"/>
    </xf>
    <xf numFmtId="0" fontId="4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48" fillId="0" borderId="18" xfId="58" applyFont="1" applyFill="1" applyBorder="1" applyAlignment="1">
      <alignment horizontal="center"/>
    </xf>
    <xf numFmtId="44" fontId="48" fillId="0" borderId="16" xfId="58" applyFont="1" applyFill="1" applyBorder="1" applyAlignment="1">
      <alignment horizontal="center"/>
    </xf>
    <xf numFmtId="44" fontId="49" fillId="0" borderId="0" xfId="58" applyFont="1" applyFill="1" applyAlignment="1">
      <alignment horizontal="center"/>
    </xf>
    <xf numFmtId="44" fontId="48" fillId="0" borderId="17" xfId="58" applyFont="1" applyFill="1" applyBorder="1" applyAlignment="1">
      <alignment horizontal="center"/>
    </xf>
    <xf numFmtId="44" fontId="49" fillId="0" borderId="0" xfId="58" applyFont="1" applyFill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4" fontId="48" fillId="0" borderId="19" xfId="58" applyFont="1" applyFill="1" applyBorder="1" applyAlignment="1">
      <alignment horizontal="center" vertical="center" wrapText="1"/>
    </xf>
    <xf numFmtId="44" fontId="48" fillId="0" borderId="16" xfId="58" applyFont="1" applyFill="1" applyBorder="1" applyAlignment="1">
      <alignment horizontal="center" vertical="center"/>
    </xf>
    <xf numFmtId="44" fontId="3" fillId="0" borderId="16" xfId="58" applyFont="1" applyFill="1" applyBorder="1" applyAlignment="1">
      <alignment horizontal="center" vertical="center"/>
    </xf>
    <xf numFmtId="44" fontId="3" fillId="0" borderId="17" xfId="58" applyFont="1" applyFill="1" applyBorder="1" applyAlignment="1">
      <alignment horizontal="center" vertical="center"/>
    </xf>
    <xf numFmtId="44" fontId="48" fillId="0" borderId="23" xfId="58" applyFont="1" applyFill="1" applyBorder="1" applyAlignment="1">
      <alignment horizontal="center"/>
    </xf>
    <xf numFmtId="44" fontId="49" fillId="0" borderId="15" xfId="58" applyFont="1" applyFill="1" applyBorder="1" applyAlignment="1">
      <alignment horizontal="center"/>
    </xf>
    <xf numFmtId="44" fontId="49" fillId="0" borderId="13" xfId="58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tabSelected="1" zoomScale="70" zoomScaleNormal="70" zoomScalePageLayoutView="0" workbookViewId="0" topLeftCell="A1">
      <selection activeCell="F3" sqref="F3:G17"/>
    </sheetView>
  </sheetViews>
  <sheetFormatPr defaultColWidth="9.140625" defaultRowHeight="15"/>
  <cols>
    <col min="1" max="1" width="13.8515625" style="25" bestFit="1" customWidth="1"/>
    <col min="2" max="2" width="18.8515625" style="26" bestFit="1" customWidth="1"/>
    <col min="3" max="3" width="98.8515625" style="27" bestFit="1" customWidth="1"/>
    <col min="4" max="4" width="9.140625" style="25" customWidth="1"/>
    <col min="5" max="5" width="9.140625" style="28" customWidth="1"/>
    <col min="6" max="6" width="13.8515625" style="33" bestFit="1" customWidth="1"/>
    <col min="7" max="7" width="18.421875" style="31" bestFit="1" customWidth="1"/>
    <col min="8" max="16384" width="8.8515625" style="4" customWidth="1"/>
  </cols>
  <sheetData>
    <row r="1" spans="1:7" ht="22.5">
      <c r="A1" s="2"/>
      <c r="B1" s="2"/>
      <c r="C1" s="2"/>
      <c r="D1" s="2"/>
      <c r="E1" s="2"/>
      <c r="F1" s="2"/>
      <c r="G1" s="3"/>
    </row>
    <row r="2" spans="1:7" ht="15.75" thickBot="1">
      <c r="A2" s="5" t="s">
        <v>40</v>
      </c>
      <c r="B2" s="5"/>
      <c r="C2" s="5"/>
      <c r="D2" s="5"/>
      <c r="E2" s="5"/>
      <c r="F2" s="5"/>
      <c r="G2" s="6"/>
    </row>
    <row r="3" spans="1:7" ht="14.25" customHeight="1">
      <c r="A3" s="34" t="s">
        <v>0</v>
      </c>
      <c r="B3" s="8" t="s">
        <v>1</v>
      </c>
      <c r="C3" s="9" t="s">
        <v>2</v>
      </c>
      <c r="D3" s="7" t="s">
        <v>3</v>
      </c>
      <c r="E3" s="36"/>
      <c r="F3" s="40" t="s">
        <v>4</v>
      </c>
      <c r="G3" s="10" t="s">
        <v>5</v>
      </c>
    </row>
    <row r="4" spans="1:7" ht="14.25" customHeight="1">
      <c r="A4" s="35"/>
      <c r="B4" s="11"/>
      <c r="C4" s="12"/>
      <c r="D4" s="13" t="s">
        <v>6</v>
      </c>
      <c r="E4" s="37" t="s">
        <v>7</v>
      </c>
      <c r="F4" s="41"/>
      <c r="G4" s="14"/>
    </row>
    <row r="5" spans="1:7" s="1" customFormat="1" ht="13.5">
      <c r="A5" s="19" t="s">
        <v>8</v>
      </c>
      <c r="B5" s="15" t="s">
        <v>9</v>
      </c>
      <c r="C5" s="16" t="s">
        <v>10</v>
      </c>
      <c r="D5" s="17" t="s">
        <v>11</v>
      </c>
      <c r="E5" s="38">
        <v>0.3</v>
      </c>
      <c r="F5" s="42"/>
      <c r="G5" s="18">
        <f aca="true" t="shared" si="0" ref="G5:G14">+F5*E5</f>
        <v>0</v>
      </c>
    </row>
    <row r="6" spans="1:7" ht="27">
      <c r="A6" s="19" t="s">
        <v>30</v>
      </c>
      <c r="B6" s="15" t="s">
        <v>31</v>
      </c>
      <c r="C6" s="16" t="s">
        <v>32</v>
      </c>
      <c r="D6" s="17" t="s">
        <v>13</v>
      </c>
      <c r="E6" s="38">
        <f>300*4.2</f>
        <v>1260</v>
      </c>
      <c r="F6" s="42"/>
      <c r="G6" s="18">
        <f t="shared" si="0"/>
        <v>0</v>
      </c>
    </row>
    <row r="7" spans="1:7" s="1" customFormat="1" ht="15">
      <c r="A7" s="19" t="s">
        <v>14</v>
      </c>
      <c r="B7" s="15" t="s">
        <v>15</v>
      </c>
      <c r="C7" s="16" t="s">
        <v>34</v>
      </c>
      <c r="D7" s="17" t="s">
        <v>13</v>
      </c>
      <c r="E7" s="38">
        <f>300*4.2</f>
        <v>1260</v>
      </c>
      <c r="F7" s="42"/>
      <c r="G7" s="18">
        <f t="shared" si="0"/>
        <v>0</v>
      </c>
    </row>
    <row r="8" spans="1:7" s="1" customFormat="1" ht="15">
      <c r="A8" s="19" t="s">
        <v>14</v>
      </c>
      <c r="B8" s="15" t="s">
        <v>16</v>
      </c>
      <c r="C8" s="16" t="s">
        <v>35</v>
      </c>
      <c r="D8" s="17" t="s">
        <v>13</v>
      </c>
      <c r="E8" s="38">
        <f>+E7</f>
        <v>1260</v>
      </c>
      <c r="F8" s="42"/>
      <c r="G8" s="18">
        <f t="shared" si="0"/>
        <v>0</v>
      </c>
    </row>
    <row r="9" spans="1:7" s="1" customFormat="1" ht="15">
      <c r="A9" s="19" t="s">
        <v>14</v>
      </c>
      <c r="B9" s="15" t="s">
        <v>16</v>
      </c>
      <c r="C9" s="16" t="s">
        <v>33</v>
      </c>
      <c r="D9" s="17" t="s">
        <v>13</v>
      </c>
      <c r="E9" s="38">
        <f>+E8</f>
        <v>1260</v>
      </c>
      <c r="F9" s="42"/>
      <c r="G9" s="18">
        <f t="shared" si="0"/>
        <v>0</v>
      </c>
    </row>
    <row r="10" spans="1:7" s="1" customFormat="1" ht="27">
      <c r="A10" s="19" t="s">
        <v>17</v>
      </c>
      <c r="B10" s="15" t="s">
        <v>18</v>
      </c>
      <c r="C10" s="16" t="s">
        <v>36</v>
      </c>
      <c r="D10" s="17" t="s">
        <v>13</v>
      </c>
      <c r="E10" s="38">
        <v>1200</v>
      </c>
      <c r="F10" s="42"/>
      <c r="G10" s="18">
        <f t="shared" si="0"/>
        <v>0</v>
      </c>
    </row>
    <row r="11" spans="1:7" s="1" customFormat="1" ht="27">
      <c r="A11" s="19" t="s">
        <v>29</v>
      </c>
      <c r="B11" s="15" t="s">
        <v>19</v>
      </c>
      <c r="C11" s="16" t="s">
        <v>20</v>
      </c>
      <c r="D11" s="17" t="s">
        <v>13</v>
      </c>
      <c r="E11" s="38">
        <f>+E10</f>
        <v>1200</v>
      </c>
      <c r="F11" s="42"/>
      <c r="G11" s="18">
        <f t="shared" si="0"/>
        <v>0</v>
      </c>
    </row>
    <row r="12" spans="1:7" s="1" customFormat="1" ht="15">
      <c r="A12" s="19" t="s">
        <v>37</v>
      </c>
      <c r="B12" s="15" t="s">
        <v>38</v>
      </c>
      <c r="C12" s="16" t="s">
        <v>39</v>
      </c>
      <c r="D12" s="17" t="s">
        <v>13</v>
      </c>
      <c r="E12" s="38">
        <v>330</v>
      </c>
      <c r="F12" s="42"/>
      <c r="G12" s="18">
        <f t="shared" si="0"/>
        <v>0</v>
      </c>
    </row>
    <row r="13" spans="1:7" s="1" customFormat="1" ht="13.5">
      <c r="A13" s="19" t="s">
        <v>21</v>
      </c>
      <c r="B13" s="15" t="s">
        <v>22</v>
      </c>
      <c r="C13" s="16" t="s">
        <v>23</v>
      </c>
      <c r="D13" s="17" t="s">
        <v>12</v>
      </c>
      <c r="E13" s="38">
        <v>2</v>
      </c>
      <c r="F13" s="42"/>
      <c r="G13" s="18">
        <f t="shared" si="0"/>
        <v>0</v>
      </c>
    </row>
    <row r="14" spans="1:7" s="1" customFormat="1" ht="14.25" thickBot="1">
      <c r="A14" s="20" t="s">
        <v>21</v>
      </c>
      <c r="B14" s="21" t="s">
        <v>24</v>
      </c>
      <c r="C14" s="22" t="s">
        <v>25</v>
      </c>
      <c r="D14" s="23" t="s">
        <v>12</v>
      </c>
      <c r="E14" s="39">
        <v>2</v>
      </c>
      <c r="F14" s="43"/>
      <c r="G14" s="24">
        <f t="shared" si="0"/>
        <v>0</v>
      </c>
    </row>
    <row r="15" spans="6:7" ht="14.25">
      <c r="F15" s="29" t="s">
        <v>26</v>
      </c>
      <c r="G15" s="44">
        <f>SUM(G1:G14)</f>
        <v>0</v>
      </c>
    </row>
    <row r="16" spans="6:7" ht="14.25">
      <c r="F16" s="30" t="s">
        <v>27</v>
      </c>
      <c r="G16" s="45">
        <f>+G17-G15</f>
        <v>0</v>
      </c>
    </row>
    <row r="17" spans="6:7" ht="15" thickBot="1">
      <c r="F17" s="32" t="s">
        <v>28</v>
      </c>
      <c r="G17" s="46">
        <f>+G15*1.23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2017-07-24T10:07:11Z</cp:lastPrinted>
  <dcterms:created xsi:type="dcterms:W3CDTF">2015-04-27T15:39:42Z</dcterms:created>
  <dcterms:modified xsi:type="dcterms:W3CDTF">2018-09-14T08:24:52Z</dcterms:modified>
  <cp:category/>
  <cp:version/>
  <cp:contentType/>
  <cp:contentStatus/>
</cp:coreProperties>
</file>