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r\Desktop\Utrzymanie bieżace koniec 2019\cd.2 - dokumentacaja\"/>
    </mc:Choice>
  </mc:AlternateContent>
  <bookViews>
    <workbookView xWindow="0" yWindow="0" windowWidth="20160" windowHeight="837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Arkusz1!$A$4:$F$103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1" i="1" s="1"/>
  <c r="H13" i="1" s="1"/>
  <c r="H14" i="1" s="1"/>
  <c r="H15" i="1" s="1"/>
  <c r="H22" i="1" s="1"/>
  <c r="H23" i="1" s="1"/>
  <c r="H25" i="1" s="1"/>
  <c r="H26" i="1" s="1"/>
  <c r="H27" i="1" s="1"/>
  <c r="H28" i="1" s="1"/>
  <c r="H29" i="1" s="1"/>
  <c r="H30" i="1" s="1"/>
  <c r="H36" i="1" s="1"/>
  <c r="H60" i="1" s="1"/>
  <c r="H61" i="1" s="1"/>
  <c r="H62" i="1" s="1"/>
  <c r="H63" i="1" s="1"/>
  <c r="H64" i="1" s="1"/>
  <c r="H66" i="1" l="1"/>
  <c r="H68" i="1" s="1"/>
  <c r="H70" i="1" s="1"/>
  <c r="H71" i="1" s="1"/>
  <c r="H73" i="1" s="1"/>
  <c r="H74" i="1" s="1"/>
  <c r="H75" i="1" s="1"/>
  <c r="H78" i="1" s="1"/>
  <c r="H79" i="1" s="1"/>
  <c r="H80" i="1" s="1"/>
  <c r="H81" i="1" s="1"/>
  <c r="H83" i="1" s="1"/>
  <c r="H84" i="1" s="1"/>
  <c r="H85" i="1" s="1"/>
  <c r="H87" i="1" s="1"/>
  <c r="H88" i="1" s="1"/>
  <c r="H90" i="1" s="1"/>
  <c r="H91" i="1" s="1"/>
  <c r="H98" i="1" s="1"/>
  <c r="H99" i="1" s="1"/>
  <c r="E94" i="1"/>
  <c r="E100" i="1"/>
  <c r="E16" i="1"/>
  <c r="C102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5" i="1"/>
  <c r="E67" i="1"/>
  <c r="E69" i="1"/>
  <c r="E72" i="1"/>
  <c r="E76" i="1"/>
  <c r="E77" i="1"/>
  <c r="E82" i="1"/>
  <c r="E86" i="1"/>
  <c r="E89" i="1"/>
  <c r="E92" i="1"/>
  <c r="E93" i="1"/>
  <c r="E95" i="1"/>
  <c r="E96" i="1"/>
  <c r="E97" i="1"/>
  <c r="E37" i="1"/>
  <c r="E35" i="1"/>
  <c r="E34" i="1"/>
  <c r="E33" i="1"/>
  <c r="E32" i="1"/>
  <c r="E31" i="1"/>
  <c r="E24" i="1"/>
  <c r="E21" i="1"/>
  <c r="E20" i="1"/>
  <c r="E19" i="1"/>
  <c r="E18" i="1"/>
  <c r="E17" i="1"/>
  <c r="E12" i="1"/>
  <c r="E9" i="1"/>
  <c r="E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E5" i="1"/>
  <c r="A22" i="1" l="1"/>
  <c r="A23" i="1" s="1"/>
  <c r="A24" i="1" s="1"/>
  <c r="A25" i="1" s="1"/>
  <c r="A26" i="1" s="1"/>
  <c r="A27" i="1" s="1"/>
  <c r="E102" i="1"/>
  <c r="H102" i="1" s="1"/>
  <c r="A28" i="1" l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l="1"/>
  <c r="A95" i="1" s="1"/>
  <c r="A96" i="1" s="1"/>
  <c r="A97" i="1" s="1"/>
  <c r="A98" i="1" s="1"/>
  <c r="A99" i="1" s="1"/>
  <c r="A101" i="1" s="1"/>
</calcChain>
</file>

<file path=xl/sharedStrings.xml><?xml version="1.0" encoding="utf-8"?>
<sst xmlns="http://schemas.openxmlformats.org/spreadsheetml/2006/main" count="230" uniqueCount="126">
  <si>
    <t>Nazwa ulicy</t>
  </si>
  <si>
    <t>Uwagi</t>
  </si>
  <si>
    <t>Saperów</t>
  </si>
  <si>
    <t>Jabłoniowa</t>
  </si>
  <si>
    <t>Mazurska</t>
  </si>
  <si>
    <t>Lelewela</t>
  </si>
  <si>
    <t>tłuczeń</t>
  </si>
  <si>
    <t>Wiązowa-Paprociowa</t>
  </si>
  <si>
    <t>Asnyka</t>
  </si>
  <si>
    <t>Podleśna</t>
  </si>
  <si>
    <t>Jałowcowa</t>
  </si>
  <si>
    <t>Jodłowa</t>
  </si>
  <si>
    <t>Akacjowa</t>
  </si>
  <si>
    <t>Al. Kasztanów od Al.Kalin do Głogowej</t>
  </si>
  <si>
    <t>Cisowa</t>
  </si>
  <si>
    <t>Jaworowa</t>
  </si>
  <si>
    <t>Grabowa</t>
  </si>
  <si>
    <t>Jarzębinowa</t>
  </si>
  <si>
    <t>destrukt</t>
  </si>
  <si>
    <t>Głogowa</t>
  </si>
  <si>
    <t>Jasna</t>
  </si>
  <si>
    <t>Spokojna</t>
  </si>
  <si>
    <t>Miła</t>
  </si>
  <si>
    <t>Cicha</t>
  </si>
  <si>
    <t>Leśna</t>
  </si>
  <si>
    <t>Daleka</t>
  </si>
  <si>
    <t>Kwiatowa</t>
  </si>
  <si>
    <t>Al. Wilanowska</t>
  </si>
  <si>
    <t>Polna</t>
  </si>
  <si>
    <t>Sięgacze ul. Jeziorki</t>
  </si>
  <si>
    <t>Piękna</t>
  </si>
  <si>
    <t>Parkowa</t>
  </si>
  <si>
    <t>Różana</t>
  </si>
  <si>
    <t>Słoneczna</t>
  </si>
  <si>
    <t>Szaniec</t>
  </si>
  <si>
    <t>Gromadzka</t>
  </si>
  <si>
    <t>Reymonta</t>
  </si>
  <si>
    <t>Kasprowicza</t>
  </si>
  <si>
    <t>Baczyńskiego</t>
  </si>
  <si>
    <t>Modrzejewskiej z odc. Broniewskiego do asfaltu</t>
  </si>
  <si>
    <t>Tuwima</t>
  </si>
  <si>
    <t>Paderewskiego</t>
  </si>
  <si>
    <t>Gojawiczyńskiej</t>
  </si>
  <si>
    <t>Gałczyńskiego</t>
  </si>
  <si>
    <t>Morcinka</t>
  </si>
  <si>
    <t>Derdowskiego</t>
  </si>
  <si>
    <t>Leśmiana</t>
  </si>
  <si>
    <t>Brzechwy</t>
  </si>
  <si>
    <t>Andersena</t>
  </si>
  <si>
    <t>Bratków</t>
  </si>
  <si>
    <t>Stokrotek</t>
  </si>
  <si>
    <t>Bławatków</t>
  </si>
  <si>
    <t xml:space="preserve">Maków </t>
  </si>
  <si>
    <t>Irysów</t>
  </si>
  <si>
    <t>Astrów</t>
  </si>
  <si>
    <t>Krasińskiego</t>
  </si>
  <si>
    <t>Ks. Józefa</t>
  </si>
  <si>
    <t>Pułaskiego</t>
  </si>
  <si>
    <t>Traugutta</t>
  </si>
  <si>
    <t>Noskowskiego</t>
  </si>
  <si>
    <t>Karłowicza</t>
  </si>
  <si>
    <t>Moniuszki</t>
  </si>
  <si>
    <t>Długosza</t>
  </si>
  <si>
    <t>Kochanowskiego</t>
  </si>
  <si>
    <t>Batorego</t>
  </si>
  <si>
    <t>Sobieskiego</t>
  </si>
  <si>
    <t>Śląska</t>
  </si>
  <si>
    <t xml:space="preserve">Kurcewiczówny </t>
  </si>
  <si>
    <t xml:space="preserve">Kordeckiego </t>
  </si>
  <si>
    <t>destrukt-tłuczeń</t>
  </si>
  <si>
    <t xml:space="preserve">Jaremy </t>
  </si>
  <si>
    <t>11-go Listopada</t>
  </si>
  <si>
    <t>Północna od świerkowej do Przemysłowej</t>
  </si>
  <si>
    <t>Rumiankowa</t>
  </si>
  <si>
    <t xml:space="preserve">Okrężna </t>
  </si>
  <si>
    <t>Skrajna</t>
  </si>
  <si>
    <t>Lubczykowa</t>
  </si>
  <si>
    <t>Tymiankowa</t>
  </si>
  <si>
    <t xml:space="preserve">Zielna </t>
  </si>
  <si>
    <t>Zaleśna</t>
  </si>
  <si>
    <t>Piaskowa</t>
  </si>
  <si>
    <t>Świerkowa</t>
  </si>
  <si>
    <t>Borowa</t>
  </si>
  <si>
    <t>Lasek Sosnowy</t>
  </si>
  <si>
    <t>Przy Stawie</t>
  </si>
  <si>
    <t>Pod Dębami</t>
  </si>
  <si>
    <t>Balladyny</t>
  </si>
  <si>
    <t>Ks. Marka</t>
  </si>
  <si>
    <t xml:space="preserve">Kordiana </t>
  </si>
  <si>
    <t>l.p.</t>
  </si>
  <si>
    <t>Długość [m]</t>
  </si>
  <si>
    <t>Szerokość [m]</t>
  </si>
  <si>
    <t>Powierzchnia [m]</t>
  </si>
  <si>
    <t>Załącznik Nr A1</t>
  </si>
  <si>
    <r>
      <t xml:space="preserve">  </t>
    </r>
    <r>
      <rPr>
        <b/>
        <sz val="12"/>
        <color theme="1"/>
        <rFont val="Times New Roman"/>
        <family val="1"/>
        <charset val="238"/>
      </rPr>
      <t>WYKAZ DRÓG OBJĘTYCH PROFILOWANIEM</t>
    </r>
  </si>
  <si>
    <t>Miasto Piaseczno</t>
  </si>
  <si>
    <t>Suma</t>
  </si>
  <si>
    <t>mb</t>
  </si>
  <si>
    <t>m2</t>
  </si>
  <si>
    <t>Berberysowa</t>
  </si>
  <si>
    <t>sprawdzić stan własności gruntów droga zawieszona w próżni</t>
  </si>
  <si>
    <t>Oleńki Billewiczówny</t>
  </si>
  <si>
    <t>wolka kozodawska</t>
  </si>
  <si>
    <t>Gołków</t>
  </si>
  <si>
    <t>Gwalberta od kordiana do gołkowskiej</t>
  </si>
  <si>
    <t>kamionka</t>
  </si>
  <si>
    <t>Halin jeden odcinek od pólnocnej drugi odcinek od Bobrowieckiej</t>
  </si>
  <si>
    <t>sprwadzić czy na całej długości brak asfaltu</t>
  </si>
  <si>
    <t>spardzić nawierzchnię chyba jest asflat</t>
  </si>
  <si>
    <t>sprawdzić nawierzchnię chyba jest asfalt</t>
  </si>
  <si>
    <t>tłuczeń / destrukt</t>
  </si>
  <si>
    <t>AL. Lipowa /wąska jednostr/</t>
  </si>
  <si>
    <t xml:space="preserve">destrukt </t>
  </si>
  <si>
    <t>sprawdzić stan nawierzchni</t>
  </si>
  <si>
    <t>sprawdzić powinna cała być utwardzona</t>
  </si>
  <si>
    <t>Reja  od strony torów</t>
  </si>
  <si>
    <t>Nikifora</t>
  </si>
  <si>
    <t>??? Sprawdzić gdzie ta droga</t>
  </si>
  <si>
    <t>Bobrowiec</t>
  </si>
  <si>
    <t>Wiązowa od al.. Kalin</t>
  </si>
  <si>
    <t>Zagłoby do lipowej od czarniecvkiego</t>
  </si>
  <si>
    <t>Zagłoby od Wojewódzkiej</t>
  </si>
  <si>
    <t>sprawdzić konstrukcje chyba jest utwardzona</t>
  </si>
  <si>
    <t>inne ulice nie wymienione w powyższym spisie mogą zostać zlecone przez Gminę</t>
  </si>
  <si>
    <t>96 ulic po wstępnej weryfikacji - ile po całkowitej</t>
  </si>
  <si>
    <t>Wólka kozodawska - Skarb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</si>
</sst>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2" borderId="0" xfId="0" applyFill="1"/>
    <xf numFmtId="0" fontId="0" fillId="2" borderId="0" xfId="0" applyFill="1" applyAlignment="1">
      <alignment wrapText="1"/>
    </xf>
    <xf numFmtId="43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topLeftCell="A88" zoomScaleNormal="100" zoomScaleSheetLayoutView="100" workbookViewId="0">
      <selection activeCell="B103" sqref="B103"/>
    </sheetView>
  </sheetViews>
  <sheetFormatPr defaultRowHeight="15.6" x14ac:dyDescent="0.3"/>
  <cols>
    <col min="1" max="1" width="8.796875" style="7"/>
    <col min="2" max="2" width="33.796875" style="8" customWidth="1"/>
    <col min="3" max="3" width="12.296875" style="9" customWidth="1"/>
    <col min="4" max="4" width="13.59765625" style="9" customWidth="1"/>
    <col min="5" max="5" width="15.19921875" style="9" bestFit="1" customWidth="1"/>
    <col min="6" max="6" width="8.796875" style="9"/>
    <col min="7" max="7" width="25.59765625" style="8" customWidth="1"/>
    <col min="8" max="8" width="12.19921875" style="1" bestFit="1" customWidth="1"/>
  </cols>
  <sheetData>
    <row r="1" spans="1:8" x14ac:dyDescent="0.3">
      <c r="A1" s="17" t="s">
        <v>93</v>
      </c>
      <c r="B1" s="18"/>
      <c r="C1" s="18"/>
      <c r="D1" s="18"/>
      <c r="E1" s="18"/>
      <c r="F1" s="18"/>
    </row>
    <row r="2" spans="1:8" x14ac:dyDescent="0.3">
      <c r="A2" s="13" t="s">
        <v>94</v>
      </c>
      <c r="B2" s="14"/>
      <c r="C2" s="14"/>
      <c r="D2" s="14"/>
      <c r="E2" s="14"/>
      <c r="F2" s="14"/>
    </row>
    <row r="3" spans="1:8" x14ac:dyDescent="0.3">
      <c r="A3" s="15" t="s">
        <v>95</v>
      </c>
      <c r="B3" s="16"/>
      <c r="C3" s="16"/>
      <c r="D3" s="16"/>
      <c r="E3" s="16"/>
      <c r="F3" s="16"/>
    </row>
    <row r="4" spans="1:8" x14ac:dyDescent="0.3">
      <c r="A4" s="7" t="s">
        <v>89</v>
      </c>
      <c r="B4" s="8" t="s">
        <v>0</v>
      </c>
      <c r="C4" s="9" t="s">
        <v>90</v>
      </c>
      <c r="D4" s="9" t="s">
        <v>91</v>
      </c>
      <c r="E4" s="9" t="s">
        <v>92</v>
      </c>
      <c r="F4" s="9" t="s">
        <v>1</v>
      </c>
    </row>
    <row r="5" spans="1:8" x14ac:dyDescent="0.3">
      <c r="A5">
        <v>1</v>
      </c>
      <c r="B5" s="1" t="s">
        <v>71</v>
      </c>
      <c r="C5">
        <v>1500</v>
      </c>
      <c r="D5">
        <v>5</v>
      </c>
      <c r="E5">
        <f>+D5*C5</f>
        <v>7500</v>
      </c>
      <c r="F5" t="s">
        <v>18</v>
      </c>
      <c r="G5" s="1"/>
    </row>
    <row r="6" spans="1:8" x14ac:dyDescent="0.3">
      <c r="A6" s="7">
        <f t="shared" ref="A6:A33" si="0">+A5+1</f>
        <v>2</v>
      </c>
      <c r="B6" s="10" t="s">
        <v>12</v>
      </c>
      <c r="C6" s="12" t="s">
        <v>114</v>
      </c>
      <c r="D6" s="12"/>
      <c r="E6" s="12"/>
      <c r="F6" s="11" t="s">
        <v>6</v>
      </c>
      <c r="H6" s="1">
        <v>1</v>
      </c>
    </row>
    <row r="7" spans="1:8" ht="31.2" x14ac:dyDescent="0.3">
      <c r="A7">
        <f t="shared" si="0"/>
        <v>3</v>
      </c>
      <c r="B7" s="1" t="s">
        <v>13</v>
      </c>
      <c r="C7">
        <v>575</v>
      </c>
      <c r="D7">
        <v>6</v>
      </c>
      <c r="E7">
        <f>+D7*C7</f>
        <v>3450</v>
      </c>
      <c r="F7"/>
      <c r="G7" s="1"/>
    </row>
    <row r="8" spans="1:8" x14ac:dyDescent="0.3">
      <c r="A8" s="7">
        <f t="shared" si="0"/>
        <v>4</v>
      </c>
      <c r="B8" s="10" t="s">
        <v>27</v>
      </c>
      <c r="C8" s="12" t="s">
        <v>114</v>
      </c>
      <c r="D8" s="12"/>
      <c r="E8" s="12"/>
      <c r="H8" s="1">
        <f>+H6+1</f>
        <v>2</v>
      </c>
    </row>
    <row r="9" spans="1:8" x14ac:dyDescent="0.3">
      <c r="A9">
        <f t="shared" si="0"/>
        <v>5</v>
      </c>
      <c r="B9" s="1" t="s">
        <v>48</v>
      </c>
      <c r="C9">
        <v>300</v>
      </c>
      <c r="D9">
        <v>5</v>
      </c>
      <c r="E9">
        <f>+D9*C9</f>
        <v>1500</v>
      </c>
      <c r="F9"/>
      <c r="G9" s="1"/>
    </row>
    <row r="10" spans="1:8" x14ac:dyDescent="0.3">
      <c r="A10">
        <f t="shared" si="0"/>
        <v>6</v>
      </c>
      <c r="B10" s="1"/>
      <c r="C10"/>
      <c r="D10"/>
      <c r="E10"/>
      <c r="F10"/>
      <c r="G10" s="1"/>
    </row>
    <row r="11" spans="1:8" x14ac:dyDescent="0.3">
      <c r="A11" s="7">
        <f t="shared" si="0"/>
        <v>7</v>
      </c>
      <c r="B11" s="10" t="s">
        <v>8</v>
      </c>
      <c r="C11" s="12" t="s">
        <v>114</v>
      </c>
      <c r="D11" s="12"/>
      <c r="E11" s="12"/>
      <c r="H11" s="1">
        <f>+H8+1</f>
        <v>3</v>
      </c>
    </row>
    <row r="12" spans="1:8" x14ac:dyDescent="0.3">
      <c r="A12">
        <f t="shared" si="0"/>
        <v>8</v>
      </c>
      <c r="B12" s="1" t="s">
        <v>54</v>
      </c>
      <c r="C12">
        <v>275</v>
      </c>
      <c r="D12">
        <v>5</v>
      </c>
      <c r="E12">
        <f>+D12*C12</f>
        <v>1375</v>
      </c>
      <c r="F12"/>
      <c r="G12" s="1"/>
    </row>
    <row r="13" spans="1:8" x14ac:dyDescent="0.3">
      <c r="A13" s="7">
        <f t="shared" si="0"/>
        <v>9</v>
      </c>
      <c r="B13" s="10" t="s">
        <v>38</v>
      </c>
      <c r="C13" s="12" t="s">
        <v>114</v>
      </c>
      <c r="D13" s="12"/>
      <c r="E13" s="12"/>
      <c r="F13" s="11"/>
      <c r="H13" s="1">
        <f>+H11+1</f>
        <v>4</v>
      </c>
    </row>
    <row r="14" spans="1:8" x14ac:dyDescent="0.3">
      <c r="A14" s="7">
        <f t="shared" si="0"/>
        <v>10</v>
      </c>
      <c r="B14" s="10" t="s">
        <v>86</v>
      </c>
      <c r="C14" s="12" t="s">
        <v>114</v>
      </c>
      <c r="D14" s="12"/>
      <c r="E14" s="12"/>
      <c r="F14" s="11" t="s">
        <v>6</v>
      </c>
      <c r="H14" s="1">
        <f>+H13+1</f>
        <v>5</v>
      </c>
    </row>
    <row r="15" spans="1:8" x14ac:dyDescent="0.3">
      <c r="A15" s="7">
        <f t="shared" si="0"/>
        <v>11</v>
      </c>
      <c r="B15" s="10" t="s">
        <v>64</v>
      </c>
      <c r="C15" s="12" t="s">
        <v>114</v>
      </c>
      <c r="D15" s="12"/>
      <c r="E15" s="12"/>
      <c r="F15" s="11" t="s">
        <v>6</v>
      </c>
      <c r="H15" s="1">
        <f>+H14+1</f>
        <v>6</v>
      </c>
    </row>
    <row r="16" spans="1:8" ht="46.8" x14ac:dyDescent="0.3">
      <c r="A16">
        <f t="shared" si="0"/>
        <v>12</v>
      </c>
      <c r="B16" s="4" t="s">
        <v>99</v>
      </c>
      <c r="C16" s="3">
        <v>278</v>
      </c>
      <c r="D16" s="3">
        <v>5</v>
      </c>
      <c r="E16" s="3">
        <f t="shared" ref="E16:E21" si="1">+D16*C16</f>
        <v>1390</v>
      </c>
      <c r="F16" s="3"/>
      <c r="G16" s="4" t="s">
        <v>100</v>
      </c>
    </row>
    <row r="17" spans="1:8" x14ac:dyDescent="0.3">
      <c r="A17">
        <f t="shared" si="0"/>
        <v>13</v>
      </c>
      <c r="B17" s="1" t="s">
        <v>101</v>
      </c>
      <c r="C17">
        <v>350</v>
      </c>
      <c r="D17">
        <v>5</v>
      </c>
      <c r="E17">
        <f t="shared" si="1"/>
        <v>1750</v>
      </c>
      <c r="F17"/>
      <c r="G17" s="1" t="s">
        <v>103</v>
      </c>
    </row>
    <row r="18" spans="1:8" x14ac:dyDescent="0.3">
      <c r="A18">
        <f t="shared" si="0"/>
        <v>14</v>
      </c>
      <c r="B18" s="1" t="s">
        <v>51</v>
      </c>
      <c r="C18">
        <v>180</v>
      </c>
      <c r="D18">
        <v>5</v>
      </c>
      <c r="E18">
        <f t="shared" si="1"/>
        <v>900</v>
      </c>
      <c r="F18"/>
      <c r="G18" s="1"/>
    </row>
    <row r="19" spans="1:8" x14ac:dyDescent="0.3">
      <c r="A19">
        <f t="shared" si="0"/>
        <v>15</v>
      </c>
      <c r="B19" s="1" t="s">
        <v>82</v>
      </c>
      <c r="C19">
        <v>200</v>
      </c>
      <c r="D19">
        <v>4</v>
      </c>
      <c r="E19">
        <f t="shared" si="1"/>
        <v>800</v>
      </c>
      <c r="F19" t="s">
        <v>6</v>
      </c>
      <c r="G19" s="1"/>
    </row>
    <row r="20" spans="1:8" x14ac:dyDescent="0.3">
      <c r="A20">
        <f t="shared" si="0"/>
        <v>16</v>
      </c>
      <c r="B20" s="1" t="s">
        <v>49</v>
      </c>
      <c r="C20">
        <v>160</v>
      </c>
      <c r="D20">
        <v>5</v>
      </c>
      <c r="E20">
        <f t="shared" si="1"/>
        <v>800</v>
      </c>
      <c r="F20"/>
      <c r="G20" s="1"/>
    </row>
    <row r="21" spans="1:8" x14ac:dyDescent="0.3">
      <c r="A21">
        <f t="shared" si="0"/>
        <v>17</v>
      </c>
      <c r="B21" s="1" t="s">
        <v>47</v>
      </c>
      <c r="C21">
        <v>230</v>
      </c>
      <c r="D21">
        <v>5</v>
      </c>
      <c r="E21">
        <f t="shared" si="1"/>
        <v>1150</v>
      </c>
      <c r="F21" t="s">
        <v>6</v>
      </c>
      <c r="G21" s="1"/>
    </row>
    <row r="22" spans="1:8" x14ac:dyDescent="0.3">
      <c r="A22" s="7">
        <f>+A21+1</f>
        <v>18</v>
      </c>
      <c r="B22" s="10" t="s">
        <v>23</v>
      </c>
      <c r="C22" s="12" t="s">
        <v>114</v>
      </c>
      <c r="D22" s="12"/>
      <c r="E22" s="12"/>
      <c r="H22" s="1">
        <f>+H15+1</f>
        <v>7</v>
      </c>
    </row>
    <row r="23" spans="1:8" x14ac:dyDescent="0.3">
      <c r="A23" s="7">
        <f t="shared" si="0"/>
        <v>19</v>
      </c>
      <c r="B23" s="10" t="s">
        <v>14</v>
      </c>
      <c r="C23" s="12" t="s">
        <v>114</v>
      </c>
      <c r="D23" s="12"/>
      <c r="E23" s="12"/>
      <c r="H23" s="1">
        <f>+H22+1</f>
        <v>8</v>
      </c>
    </row>
    <row r="24" spans="1:8" x14ac:dyDescent="0.3">
      <c r="A24">
        <f t="shared" si="0"/>
        <v>20</v>
      </c>
      <c r="B24" s="1" t="s">
        <v>25</v>
      </c>
      <c r="C24">
        <v>192</v>
      </c>
      <c r="D24">
        <v>5</v>
      </c>
      <c r="E24">
        <f>+D24*C24</f>
        <v>960</v>
      </c>
      <c r="F24"/>
      <c r="G24" s="1"/>
    </row>
    <row r="25" spans="1:8" x14ac:dyDescent="0.3">
      <c r="A25" s="7">
        <f t="shared" si="0"/>
        <v>21</v>
      </c>
      <c r="B25" s="10" t="s">
        <v>45</v>
      </c>
      <c r="C25" s="12" t="s">
        <v>114</v>
      </c>
      <c r="D25" s="12"/>
      <c r="E25" s="12"/>
      <c r="F25" s="9" t="s">
        <v>6</v>
      </c>
      <c r="H25" s="1">
        <f>+H23+1</f>
        <v>9</v>
      </c>
    </row>
    <row r="26" spans="1:8" x14ac:dyDescent="0.3">
      <c r="A26" s="7">
        <f t="shared" si="0"/>
        <v>22</v>
      </c>
      <c r="B26" s="10" t="s">
        <v>62</v>
      </c>
      <c r="C26" s="12" t="s">
        <v>114</v>
      </c>
      <c r="D26" s="12"/>
      <c r="E26" s="12"/>
      <c r="F26" s="9" t="s">
        <v>6</v>
      </c>
      <c r="H26" s="1">
        <f>+H25+1</f>
        <v>10</v>
      </c>
    </row>
    <row r="27" spans="1:8" x14ac:dyDescent="0.3">
      <c r="A27" s="7">
        <f t="shared" si="0"/>
        <v>23</v>
      </c>
      <c r="B27" s="10" t="s">
        <v>43</v>
      </c>
      <c r="C27" s="12" t="s">
        <v>114</v>
      </c>
      <c r="D27" s="12"/>
      <c r="E27" s="12"/>
      <c r="F27" s="9" t="s">
        <v>6</v>
      </c>
      <c r="H27" s="1">
        <f>+H26+1</f>
        <v>11</v>
      </c>
    </row>
    <row r="28" spans="1:8" x14ac:dyDescent="0.3">
      <c r="A28" s="7">
        <f>+A27+1</f>
        <v>24</v>
      </c>
      <c r="B28" s="10" t="s">
        <v>19</v>
      </c>
      <c r="C28" s="12" t="s">
        <v>114</v>
      </c>
      <c r="D28" s="12"/>
      <c r="E28" s="12"/>
      <c r="H28" s="1">
        <f>+H27+1</f>
        <v>12</v>
      </c>
    </row>
    <row r="29" spans="1:8" x14ac:dyDescent="0.3">
      <c r="A29" s="7">
        <f t="shared" si="0"/>
        <v>25</v>
      </c>
      <c r="B29" s="10" t="s">
        <v>42</v>
      </c>
      <c r="C29" s="12" t="s">
        <v>114</v>
      </c>
      <c r="D29" s="12"/>
      <c r="E29" s="12"/>
      <c r="F29" s="9" t="s">
        <v>6</v>
      </c>
      <c r="H29" s="1">
        <f>+H28+1</f>
        <v>13</v>
      </c>
    </row>
    <row r="30" spans="1:8" x14ac:dyDescent="0.3">
      <c r="A30" s="7">
        <f t="shared" si="0"/>
        <v>26</v>
      </c>
      <c r="B30" s="10" t="s">
        <v>16</v>
      </c>
      <c r="C30" s="12" t="s">
        <v>114</v>
      </c>
      <c r="D30" s="12"/>
      <c r="E30" s="12"/>
      <c r="H30" s="1">
        <f>+H29+1</f>
        <v>14</v>
      </c>
    </row>
    <row r="31" spans="1:8" x14ac:dyDescent="0.3">
      <c r="A31">
        <f t="shared" si="0"/>
        <v>27</v>
      </c>
      <c r="B31" s="1" t="s">
        <v>35</v>
      </c>
      <c r="C31">
        <v>260</v>
      </c>
      <c r="D31">
        <v>5</v>
      </c>
      <c r="E31">
        <f t="shared" ref="E31:E35" si="2">+D31*C31</f>
        <v>1300</v>
      </c>
      <c r="F31" t="s">
        <v>6</v>
      </c>
      <c r="G31" s="1" t="s">
        <v>102</v>
      </c>
    </row>
    <row r="32" spans="1:8" x14ac:dyDescent="0.3">
      <c r="A32">
        <f t="shared" si="0"/>
        <v>28</v>
      </c>
      <c r="B32" s="1" t="s">
        <v>104</v>
      </c>
      <c r="C32">
        <v>250</v>
      </c>
      <c r="D32">
        <v>3</v>
      </c>
      <c r="E32">
        <f t="shared" si="2"/>
        <v>750</v>
      </c>
      <c r="F32" t="s">
        <v>6</v>
      </c>
      <c r="G32" s="1"/>
    </row>
    <row r="33" spans="1:8" ht="31.2" x14ac:dyDescent="0.3">
      <c r="A33">
        <f t="shared" si="0"/>
        <v>29</v>
      </c>
      <c r="B33" s="1" t="s">
        <v>106</v>
      </c>
      <c r="C33">
        <v>470</v>
      </c>
      <c r="D33">
        <v>5</v>
      </c>
      <c r="E33">
        <f t="shared" si="2"/>
        <v>2350</v>
      </c>
      <c r="F33" t="s">
        <v>6</v>
      </c>
      <c r="G33" s="1" t="s">
        <v>105</v>
      </c>
    </row>
    <row r="34" spans="1:8" x14ac:dyDescent="0.3">
      <c r="A34">
        <f>+A33+1</f>
        <v>30</v>
      </c>
      <c r="B34" s="1" t="s">
        <v>53</v>
      </c>
      <c r="C34">
        <v>340</v>
      </c>
      <c r="D34">
        <v>5</v>
      </c>
      <c r="E34">
        <f t="shared" si="2"/>
        <v>1700</v>
      </c>
      <c r="F34"/>
      <c r="G34" s="1"/>
    </row>
    <row r="35" spans="1:8" x14ac:dyDescent="0.3">
      <c r="A35">
        <f t="shared" ref="A35:A96" si="3">+A34+1</f>
        <v>31</v>
      </c>
      <c r="B35" s="1" t="s">
        <v>3</v>
      </c>
      <c r="C35">
        <v>560</v>
      </c>
      <c r="D35">
        <v>4</v>
      </c>
      <c r="E35">
        <f t="shared" si="2"/>
        <v>2240</v>
      </c>
      <c r="F35"/>
      <c r="G35" s="1"/>
    </row>
    <row r="36" spans="1:8" x14ac:dyDescent="0.3">
      <c r="A36" s="7">
        <f t="shared" si="3"/>
        <v>32</v>
      </c>
      <c r="B36" s="10" t="s">
        <v>10</v>
      </c>
      <c r="C36" s="12" t="s">
        <v>114</v>
      </c>
      <c r="D36" s="12"/>
      <c r="E36" s="12"/>
      <c r="F36" s="11" t="s">
        <v>6</v>
      </c>
      <c r="H36" s="1">
        <f>+H30+1</f>
        <v>15</v>
      </c>
    </row>
    <row r="37" spans="1:8" ht="31.2" x14ac:dyDescent="0.3">
      <c r="A37" s="3">
        <f t="shared" si="3"/>
        <v>33</v>
      </c>
      <c r="B37" s="4" t="s">
        <v>70</v>
      </c>
      <c r="C37" s="3">
        <v>590</v>
      </c>
      <c r="D37" s="3">
        <v>4</v>
      </c>
      <c r="E37" s="3">
        <f>+D37*C37</f>
        <v>2360</v>
      </c>
      <c r="F37" s="3"/>
      <c r="G37" s="4" t="s">
        <v>107</v>
      </c>
    </row>
    <row r="38" spans="1:8" x14ac:dyDescent="0.3">
      <c r="A38">
        <f t="shared" si="3"/>
        <v>34</v>
      </c>
      <c r="B38" s="1" t="s">
        <v>17</v>
      </c>
      <c r="C38">
        <v>420</v>
      </c>
      <c r="D38">
        <v>5</v>
      </c>
      <c r="E38">
        <f t="shared" ref="E38:E97" si="4">+D38*C38</f>
        <v>2100</v>
      </c>
      <c r="F38" t="s">
        <v>18</v>
      </c>
      <c r="G38" s="1"/>
    </row>
    <row r="39" spans="1:8" ht="31.2" x14ac:dyDescent="0.3">
      <c r="A39">
        <f t="shared" si="3"/>
        <v>35</v>
      </c>
      <c r="B39" s="4" t="s">
        <v>20</v>
      </c>
      <c r="C39" s="3">
        <v>320</v>
      </c>
      <c r="D39" s="3">
        <v>5</v>
      </c>
      <c r="E39" s="3">
        <f t="shared" si="4"/>
        <v>1600</v>
      </c>
      <c r="F39" s="3"/>
      <c r="G39" s="4" t="s">
        <v>108</v>
      </c>
    </row>
    <row r="40" spans="1:8" x14ac:dyDescent="0.3">
      <c r="A40">
        <f t="shared" si="3"/>
        <v>36</v>
      </c>
      <c r="B40" s="1" t="s">
        <v>15</v>
      </c>
      <c r="C40">
        <v>215</v>
      </c>
      <c r="D40">
        <v>5</v>
      </c>
      <c r="E40">
        <f t="shared" si="4"/>
        <v>1075</v>
      </c>
      <c r="F40"/>
      <c r="G40" s="1"/>
    </row>
    <row r="41" spans="1:8" ht="31.2" x14ac:dyDescent="0.3">
      <c r="A41">
        <f t="shared" si="3"/>
        <v>37</v>
      </c>
      <c r="B41" s="4" t="s">
        <v>11</v>
      </c>
      <c r="C41" s="3">
        <v>420</v>
      </c>
      <c r="D41" s="3">
        <v>5</v>
      </c>
      <c r="E41" s="3">
        <f t="shared" si="4"/>
        <v>2100</v>
      </c>
      <c r="F41" s="3" t="s">
        <v>6</v>
      </c>
      <c r="G41" s="4" t="s">
        <v>109</v>
      </c>
    </row>
    <row r="42" spans="1:8" ht="31.2" x14ac:dyDescent="0.3">
      <c r="A42">
        <f t="shared" si="3"/>
        <v>38</v>
      </c>
      <c r="B42" s="4" t="s">
        <v>60</v>
      </c>
      <c r="C42" s="3">
        <v>150</v>
      </c>
      <c r="D42" s="3">
        <v>5</v>
      </c>
      <c r="E42" s="3">
        <f t="shared" si="4"/>
        <v>750</v>
      </c>
      <c r="F42" s="3" t="s">
        <v>6</v>
      </c>
      <c r="G42" s="4" t="s">
        <v>109</v>
      </c>
    </row>
    <row r="43" spans="1:8" ht="31.2" x14ac:dyDescent="0.3">
      <c r="A43">
        <f t="shared" si="3"/>
        <v>39</v>
      </c>
      <c r="B43" s="4" t="s">
        <v>37</v>
      </c>
      <c r="C43" s="3"/>
      <c r="D43" s="3"/>
      <c r="E43" s="3">
        <f t="shared" si="4"/>
        <v>0</v>
      </c>
      <c r="F43" s="3" t="s">
        <v>6</v>
      </c>
      <c r="G43" s="4" t="s">
        <v>109</v>
      </c>
    </row>
    <row r="44" spans="1:8" s="3" customFormat="1" ht="31.2" x14ac:dyDescent="0.3">
      <c r="A44" s="3">
        <f>+A43+1</f>
        <v>40</v>
      </c>
      <c r="B44" s="4" t="s">
        <v>63</v>
      </c>
      <c r="E44" s="3">
        <f t="shared" si="4"/>
        <v>0</v>
      </c>
      <c r="F44" s="3" t="s">
        <v>6</v>
      </c>
      <c r="G44" s="4" t="s">
        <v>109</v>
      </c>
      <c r="H44" s="4"/>
    </row>
    <row r="45" spans="1:8" s="3" customFormat="1" ht="31.2" x14ac:dyDescent="0.3">
      <c r="A45" s="3">
        <f t="shared" si="3"/>
        <v>41</v>
      </c>
      <c r="B45" s="4" t="s">
        <v>68</v>
      </c>
      <c r="E45" s="3">
        <f t="shared" si="4"/>
        <v>0</v>
      </c>
      <c r="F45" s="3" t="s">
        <v>69</v>
      </c>
      <c r="G45" s="4" t="s">
        <v>109</v>
      </c>
      <c r="H45" s="4"/>
    </row>
    <row r="46" spans="1:8" x14ac:dyDescent="0.3">
      <c r="A46">
        <f t="shared" si="3"/>
        <v>42</v>
      </c>
      <c r="B46" s="1" t="s">
        <v>88</v>
      </c>
      <c r="C46">
        <v>640</v>
      </c>
      <c r="D46">
        <v>5</v>
      </c>
      <c r="E46">
        <f t="shared" si="4"/>
        <v>3200</v>
      </c>
      <c r="F46" t="s">
        <v>6</v>
      </c>
      <c r="G46" s="1"/>
    </row>
    <row r="47" spans="1:8" ht="31.2" x14ac:dyDescent="0.3">
      <c r="A47" s="3">
        <f t="shared" si="3"/>
        <v>43</v>
      </c>
      <c r="B47" s="4" t="s">
        <v>55</v>
      </c>
      <c r="C47" s="3"/>
      <c r="D47" s="3"/>
      <c r="E47" s="3">
        <f t="shared" si="4"/>
        <v>0</v>
      </c>
      <c r="F47" s="3" t="s">
        <v>6</v>
      </c>
      <c r="G47" s="4" t="s">
        <v>109</v>
      </c>
    </row>
    <row r="48" spans="1:8" ht="31.2" x14ac:dyDescent="0.3">
      <c r="A48" s="3">
        <f t="shared" si="3"/>
        <v>44</v>
      </c>
      <c r="B48" s="4" t="s">
        <v>56</v>
      </c>
      <c r="C48" s="3"/>
      <c r="D48" s="3"/>
      <c r="E48" s="3">
        <f t="shared" si="4"/>
        <v>0</v>
      </c>
      <c r="F48" s="3" t="s">
        <v>6</v>
      </c>
      <c r="G48" s="4" t="s">
        <v>109</v>
      </c>
    </row>
    <row r="49" spans="1:8" x14ac:dyDescent="0.3">
      <c r="A49">
        <f t="shared" si="3"/>
        <v>45</v>
      </c>
      <c r="B49" s="1" t="s">
        <v>87</v>
      </c>
      <c r="C49">
        <v>800</v>
      </c>
      <c r="D49">
        <v>5</v>
      </c>
      <c r="E49">
        <f t="shared" si="4"/>
        <v>4000</v>
      </c>
      <c r="F49" t="s">
        <v>6</v>
      </c>
      <c r="G49" s="1"/>
    </row>
    <row r="50" spans="1:8" ht="31.2" x14ac:dyDescent="0.3">
      <c r="A50" s="3">
        <f t="shared" si="3"/>
        <v>46</v>
      </c>
      <c r="B50" s="4" t="s">
        <v>67</v>
      </c>
      <c r="C50" s="3"/>
      <c r="D50" s="3"/>
      <c r="E50" s="3">
        <f t="shared" si="4"/>
        <v>0</v>
      </c>
      <c r="F50" s="3"/>
      <c r="G50" s="4" t="s">
        <v>109</v>
      </c>
    </row>
    <row r="51" spans="1:8" x14ac:dyDescent="0.3">
      <c r="A51">
        <f t="shared" si="3"/>
        <v>47</v>
      </c>
      <c r="B51" s="1" t="s">
        <v>26</v>
      </c>
      <c r="C51">
        <v>350</v>
      </c>
      <c r="D51">
        <v>5</v>
      </c>
      <c r="E51">
        <f t="shared" si="4"/>
        <v>1750</v>
      </c>
      <c r="F51"/>
      <c r="G51" s="1"/>
    </row>
    <row r="52" spans="1:8" ht="62.4" x14ac:dyDescent="0.3">
      <c r="A52">
        <f t="shared" si="3"/>
        <v>48</v>
      </c>
      <c r="B52" s="4" t="s">
        <v>83</v>
      </c>
      <c r="C52" s="3">
        <v>520</v>
      </c>
      <c r="D52" s="3">
        <v>5</v>
      </c>
      <c r="E52" s="3">
        <f t="shared" si="4"/>
        <v>2600</v>
      </c>
      <c r="F52" s="3" t="s">
        <v>6</v>
      </c>
      <c r="G52" s="4" t="s">
        <v>105</v>
      </c>
      <c r="H52" s="1" t="s">
        <v>109</v>
      </c>
    </row>
    <row r="53" spans="1:8" x14ac:dyDescent="0.3">
      <c r="A53">
        <f t="shared" si="3"/>
        <v>49</v>
      </c>
      <c r="B53" s="1" t="s">
        <v>5</v>
      </c>
      <c r="C53">
        <v>385</v>
      </c>
      <c r="D53">
        <v>5</v>
      </c>
      <c r="E53">
        <f t="shared" si="4"/>
        <v>1925</v>
      </c>
      <c r="F53" t="s">
        <v>110</v>
      </c>
      <c r="G53" s="1"/>
    </row>
    <row r="54" spans="1:8" ht="31.2" x14ac:dyDescent="0.3">
      <c r="A54">
        <f t="shared" si="3"/>
        <v>50</v>
      </c>
      <c r="B54" s="4" t="s">
        <v>46</v>
      </c>
      <c r="C54" s="3">
        <v>280</v>
      </c>
      <c r="D54" s="3">
        <v>5</v>
      </c>
      <c r="E54" s="3">
        <f t="shared" si="4"/>
        <v>1400</v>
      </c>
      <c r="F54" s="3" t="s">
        <v>6</v>
      </c>
      <c r="G54" s="4" t="s">
        <v>122</v>
      </c>
    </row>
    <row r="55" spans="1:8" ht="31.2" x14ac:dyDescent="0.3">
      <c r="A55">
        <f t="shared" si="3"/>
        <v>51</v>
      </c>
      <c r="B55" s="4" t="s">
        <v>24</v>
      </c>
      <c r="C55" s="3">
        <v>180</v>
      </c>
      <c r="D55" s="3">
        <v>5</v>
      </c>
      <c r="E55" s="3">
        <f t="shared" si="4"/>
        <v>900</v>
      </c>
      <c r="F55" s="3"/>
      <c r="G55" s="4" t="s">
        <v>109</v>
      </c>
    </row>
    <row r="56" spans="1:8" x14ac:dyDescent="0.3">
      <c r="A56">
        <f t="shared" si="3"/>
        <v>52</v>
      </c>
      <c r="B56" s="1" t="s">
        <v>111</v>
      </c>
      <c r="C56">
        <v>1260</v>
      </c>
      <c r="D56">
        <v>4</v>
      </c>
      <c r="E56">
        <f t="shared" si="4"/>
        <v>5040</v>
      </c>
      <c r="F56"/>
      <c r="G56" s="1"/>
    </row>
    <row r="57" spans="1:8" x14ac:dyDescent="0.3">
      <c r="A57">
        <f>+A56+1</f>
        <v>53</v>
      </c>
      <c r="B57" s="1" t="s">
        <v>76</v>
      </c>
      <c r="C57">
        <v>400</v>
      </c>
      <c r="D57">
        <v>5</v>
      </c>
      <c r="E57">
        <f t="shared" si="4"/>
        <v>2000</v>
      </c>
      <c r="F57" t="s">
        <v>6</v>
      </c>
      <c r="G57" s="1" t="s">
        <v>105</v>
      </c>
    </row>
    <row r="58" spans="1:8" x14ac:dyDescent="0.3">
      <c r="A58">
        <f t="shared" si="3"/>
        <v>54</v>
      </c>
      <c r="B58" s="1" t="s">
        <v>52</v>
      </c>
      <c r="C58">
        <v>200</v>
      </c>
      <c r="D58">
        <v>5</v>
      </c>
      <c r="E58">
        <f t="shared" si="4"/>
        <v>1000</v>
      </c>
      <c r="F58" t="s">
        <v>112</v>
      </c>
      <c r="G58" s="1" t="s">
        <v>113</v>
      </c>
    </row>
    <row r="59" spans="1:8" x14ac:dyDescent="0.3">
      <c r="A59">
        <f t="shared" si="3"/>
        <v>55</v>
      </c>
      <c r="B59" s="1" t="s">
        <v>4</v>
      </c>
      <c r="C59">
        <v>500</v>
      </c>
      <c r="D59">
        <v>5</v>
      </c>
      <c r="E59">
        <f t="shared" si="4"/>
        <v>2500</v>
      </c>
      <c r="F59"/>
      <c r="G59" s="1"/>
    </row>
    <row r="60" spans="1:8" x14ac:dyDescent="0.3">
      <c r="A60" s="7">
        <f t="shared" si="3"/>
        <v>56</v>
      </c>
      <c r="B60" s="10" t="s">
        <v>22</v>
      </c>
      <c r="C60" s="12" t="s">
        <v>114</v>
      </c>
      <c r="D60" s="12"/>
      <c r="E60" s="12"/>
      <c r="F60" s="11"/>
      <c r="G60" s="10"/>
      <c r="H60" s="1">
        <f>+H36+1</f>
        <v>16</v>
      </c>
    </row>
    <row r="61" spans="1:8" ht="31.2" x14ac:dyDescent="0.3">
      <c r="A61" s="7">
        <f t="shared" si="3"/>
        <v>57</v>
      </c>
      <c r="B61" s="10" t="s">
        <v>39</v>
      </c>
      <c r="C61" s="11" t="s">
        <v>114</v>
      </c>
      <c r="D61" s="11"/>
      <c r="E61" s="11"/>
      <c r="F61" s="11"/>
      <c r="G61" s="10"/>
      <c r="H61" s="1">
        <f>+H60+1</f>
        <v>17</v>
      </c>
    </row>
    <row r="62" spans="1:8" x14ac:dyDescent="0.3">
      <c r="A62" s="7">
        <f t="shared" si="3"/>
        <v>58</v>
      </c>
      <c r="B62" s="10" t="s">
        <v>61</v>
      </c>
      <c r="C62" s="12" t="s">
        <v>114</v>
      </c>
      <c r="D62" s="12"/>
      <c r="E62" s="12"/>
      <c r="F62" s="11" t="s">
        <v>6</v>
      </c>
      <c r="G62" s="10"/>
      <c r="H62" s="1">
        <f>+H61+1</f>
        <v>18</v>
      </c>
    </row>
    <row r="63" spans="1:8" x14ac:dyDescent="0.3">
      <c r="A63" s="7">
        <f t="shared" si="3"/>
        <v>59</v>
      </c>
      <c r="B63" s="10" t="s">
        <v>44</v>
      </c>
      <c r="C63" s="12" t="s">
        <v>114</v>
      </c>
      <c r="D63" s="12"/>
      <c r="E63" s="12"/>
      <c r="F63" s="11" t="s">
        <v>6</v>
      </c>
      <c r="G63" s="10"/>
      <c r="H63" s="1">
        <f>+H62+1</f>
        <v>19</v>
      </c>
    </row>
    <row r="64" spans="1:8" x14ac:dyDescent="0.3">
      <c r="A64" s="7">
        <f t="shared" si="3"/>
        <v>60</v>
      </c>
      <c r="B64" s="10" t="s">
        <v>59</v>
      </c>
      <c r="C64" s="12" t="s">
        <v>114</v>
      </c>
      <c r="D64" s="12"/>
      <c r="E64" s="12"/>
      <c r="F64" s="11" t="s">
        <v>6</v>
      </c>
      <c r="G64" s="10"/>
      <c r="H64" s="1">
        <f>+H63+1</f>
        <v>20</v>
      </c>
    </row>
    <row r="65" spans="1:8" x14ac:dyDescent="0.3">
      <c r="A65">
        <f t="shared" si="3"/>
        <v>61</v>
      </c>
      <c r="B65" s="1" t="s">
        <v>74</v>
      </c>
      <c r="C65">
        <v>420</v>
      </c>
      <c r="D65">
        <v>5</v>
      </c>
      <c r="E65">
        <f t="shared" si="4"/>
        <v>2100</v>
      </c>
      <c r="F65" t="s">
        <v>69</v>
      </c>
      <c r="G65" s="1"/>
    </row>
    <row r="66" spans="1:8" x14ac:dyDescent="0.3">
      <c r="A66" s="7">
        <f t="shared" si="3"/>
        <v>62</v>
      </c>
      <c r="B66" s="10" t="s">
        <v>41</v>
      </c>
      <c r="C66" s="12" t="s">
        <v>114</v>
      </c>
      <c r="D66" s="12"/>
      <c r="E66" s="12"/>
      <c r="F66" s="11" t="s">
        <v>6</v>
      </c>
      <c r="G66" s="10"/>
      <c r="H66" s="1">
        <f>+H64+1</f>
        <v>21</v>
      </c>
    </row>
    <row r="67" spans="1:8" x14ac:dyDescent="0.3">
      <c r="A67">
        <f t="shared" si="3"/>
        <v>63</v>
      </c>
      <c r="B67" s="1" t="s">
        <v>31</v>
      </c>
      <c r="C67">
        <v>270</v>
      </c>
      <c r="D67">
        <v>5</v>
      </c>
      <c r="E67">
        <f t="shared" si="4"/>
        <v>1350</v>
      </c>
      <c r="F67"/>
      <c r="G67" s="1"/>
    </row>
    <row r="68" spans="1:8" x14ac:dyDescent="0.3">
      <c r="A68" s="7">
        <f t="shared" si="3"/>
        <v>64</v>
      </c>
      <c r="B68" s="10" t="s">
        <v>80</v>
      </c>
      <c r="C68" s="12" t="s">
        <v>114</v>
      </c>
      <c r="D68" s="12"/>
      <c r="E68" s="12"/>
      <c r="F68" s="11" t="s">
        <v>6</v>
      </c>
      <c r="G68" s="10"/>
      <c r="H68" s="1">
        <f>+H66+1</f>
        <v>22</v>
      </c>
    </row>
    <row r="69" spans="1:8" x14ac:dyDescent="0.3">
      <c r="A69">
        <f t="shared" si="3"/>
        <v>65</v>
      </c>
      <c r="B69" s="1" t="s">
        <v>30</v>
      </c>
      <c r="C69">
        <v>300</v>
      </c>
      <c r="D69">
        <v>5</v>
      </c>
      <c r="E69">
        <f t="shared" si="4"/>
        <v>1500</v>
      </c>
      <c r="F69"/>
      <c r="G69" s="1"/>
    </row>
    <row r="70" spans="1:8" x14ac:dyDescent="0.3">
      <c r="A70" s="7">
        <f t="shared" si="3"/>
        <v>66</v>
      </c>
      <c r="B70" s="10" t="s">
        <v>85</v>
      </c>
      <c r="C70" s="12" t="s">
        <v>114</v>
      </c>
      <c r="D70" s="12"/>
      <c r="E70" s="12"/>
      <c r="F70" s="11" t="s">
        <v>6</v>
      </c>
      <c r="G70" s="10" t="s">
        <v>105</v>
      </c>
      <c r="H70" s="1">
        <f t="shared" ref="H70" si="5">+H68+1</f>
        <v>23</v>
      </c>
    </row>
    <row r="71" spans="1:8" x14ac:dyDescent="0.3">
      <c r="A71" s="7">
        <f t="shared" si="3"/>
        <v>67</v>
      </c>
      <c r="B71" s="10" t="s">
        <v>9</v>
      </c>
      <c r="C71" s="12" t="s">
        <v>114</v>
      </c>
      <c r="D71" s="12"/>
      <c r="E71" s="12"/>
      <c r="F71" s="11"/>
      <c r="G71" s="10"/>
      <c r="H71" s="1">
        <f>+H70+1</f>
        <v>24</v>
      </c>
    </row>
    <row r="72" spans="1:8" x14ac:dyDescent="0.3">
      <c r="A72">
        <f t="shared" si="3"/>
        <v>68</v>
      </c>
      <c r="B72" s="1" t="s">
        <v>28</v>
      </c>
      <c r="C72">
        <v>650</v>
      </c>
      <c r="D72">
        <v>5</v>
      </c>
      <c r="E72">
        <f t="shared" si="4"/>
        <v>3250</v>
      </c>
      <c r="F72"/>
      <c r="G72" s="1"/>
    </row>
    <row r="73" spans="1:8" ht="31.2" x14ac:dyDescent="0.3">
      <c r="A73" s="7">
        <f t="shared" si="3"/>
        <v>69</v>
      </c>
      <c r="B73" s="10" t="s">
        <v>72</v>
      </c>
      <c r="C73" s="11" t="s">
        <v>114</v>
      </c>
      <c r="D73" s="11"/>
      <c r="E73" s="11"/>
      <c r="F73" s="11" t="s">
        <v>6</v>
      </c>
      <c r="G73" s="10"/>
      <c r="H73" s="1">
        <f t="shared" ref="H73" si="6">+H71+1</f>
        <v>25</v>
      </c>
    </row>
    <row r="74" spans="1:8" x14ac:dyDescent="0.3">
      <c r="A74" s="7">
        <f t="shared" si="3"/>
        <v>70</v>
      </c>
      <c r="B74" s="10" t="s">
        <v>84</v>
      </c>
      <c r="C74" s="11" t="s">
        <v>114</v>
      </c>
      <c r="D74" s="11"/>
      <c r="E74" s="11"/>
      <c r="F74" s="11" t="s">
        <v>6</v>
      </c>
      <c r="G74" s="10" t="s">
        <v>105</v>
      </c>
      <c r="H74" s="1">
        <f>+H73+1</f>
        <v>26</v>
      </c>
    </row>
    <row r="75" spans="1:8" x14ac:dyDescent="0.3">
      <c r="A75" s="7">
        <f t="shared" si="3"/>
        <v>71</v>
      </c>
      <c r="B75" s="10" t="s">
        <v>57</v>
      </c>
      <c r="C75" s="11" t="s">
        <v>114</v>
      </c>
      <c r="D75" s="11"/>
      <c r="E75" s="11"/>
      <c r="F75" s="11" t="s">
        <v>6</v>
      </c>
      <c r="G75" s="10"/>
      <c r="H75" s="1">
        <f>+H74+1</f>
        <v>27</v>
      </c>
    </row>
    <row r="76" spans="1:8" x14ac:dyDescent="0.3">
      <c r="A76">
        <f t="shared" si="3"/>
        <v>72</v>
      </c>
      <c r="B76" s="1" t="s">
        <v>115</v>
      </c>
      <c r="C76">
        <v>150</v>
      </c>
      <c r="D76">
        <v>4</v>
      </c>
      <c r="E76">
        <f t="shared" si="4"/>
        <v>600</v>
      </c>
      <c r="F76" t="s">
        <v>18</v>
      </c>
      <c r="G76" s="1"/>
    </row>
    <row r="77" spans="1:8" x14ac:dyDescent="0.3">
      <c r="A77">
        <f t="shared" si="3"/>
        <v>73</v>
      </c>
      <c r="B77" s="1" t="s">
        <v>36</v>
      </c>
      <c r="C77">
        <v>140</v>
      </c>
      <c r="D77">
        <v>5</v>
      </c>
      <c r="E77">
        <f t="shared" si="4"/>
        <v>700</v>
      </c>
      <c r="F77" t="s">
        <v>6</v>
      </c>
      <c r="G77" s="1"/>
    </row>
    <row r="78" spans="1:8" x14ac:dyDescent="0.3">
      <c r="A78" s="7">
        <f t="shared" si="3"/>
        <v>74</v>
      </c>
      <c r="B78" s="10" t="s">
        <v>32</v>
      </c>
      <c r="C78" s="11" t="s">
        <v>114</v>
      </c>
      <c r="D78" s="11"/>
      <c r="E78" s="11"/>
      <c r="F78" s="11"/>
      <c r="G78" s="10"/>
      <c r="H78" s="1">
        <f>+H75+1</f>
        <v>28</v>
      </c>
    </row>
    <row r="79" spans="1:8" x14ac:dyDescent="0.3">
      <c r="A79" s="7">
        <f t="shared" si="3"/>
        <v>75</v>
      </c>
      <c r="B79" s="10" t="s">
        <v>73</v>
      </c>
      <c r="C79" s="11" t="s">
        <v>117</v>
      </c>
      <c r="D79" s="11"/>
      <c r="E79" s="11"/>
      <c r="F79" s="11"/>
      <c r="G79" s="10"/>
      <c r="H79" s="1">
        <f>+H78+1</f>
        <v>29</v>
      </c>
    </row>
    <row r="80" spans="1:8" x14ac:dyDescent="0.3">
      <c r="A80" s="7">
        <f t="shared" si="3"/>
        <v>76</v>
      </c>
      <c r="B80" s="10" t="s">
        <v>2</v>
      </c>
      <c r="C80" s="11" t="s">
        <v>114</v>
      </c>
      <c r="D80" s="11"/>
      <c r="E80" s="11"/>
      <c r="F80" s="11"/>
      <c r="G80" s="10"/>
      <c r="H80" s="1">
        <f>+H79+1</f>
        <v>30</v>
      </c>
    </row>
    <row r="81" spans="1:8" ht="31.2" x14ac:dyDescent="0.3">
      <c r="A81" s="7">
        <f t="shared" si="3"/>
        <v>77</v>
      </c>
      <c r="B81" s="10" t="s">
        <v>29</v>
      </c>
      <c r="C81" s="11" t="s">
        <v>114</v>
      </c>
      <c r="D81" s="11"/>
      <c r="E81" s="11"/>
      <c r="F81" s="11"/>
      <c r="G81" s="10" t="s">
        <v>125</v>
      </c>
      <c r="H81" s="1">
        <f>+H80+1</f>
        <v>31</v>
      </c>
    </row>
    <row r="82" spans="1:8" x14ac:dyDescent="0.3">
      <c r="A82">
        <f t="shared" si="3"/>
        <v>78</v>
      </c>
      <c r="B82" s="1" t="s">
        <v>75</v>
      </c>
      <c r="C82">
        <v>300</v>
      </c>
      <c r="D82">
        <v>3</v>
      </c>
      <c r="E82">
        <f t="shared" si="4"/>
        <v>900</v>
      </c>
      <c r="F82"/>
      <c r="G82" s="1" t="s">
        <v>118</v>
      </c>
    </row>
    <row r="83" spans="1:8" x14ac:dyDescent="0.3">
      <c r="A83" s="7">
        <f t="shared" si="3"/>
        <v>79</v>
      </c>
      <c r="B83" s="10" t="s">
        <v>33</v>
      </c>
      <c r="C83" s="11" t="s">
        <v>114</v>
      </c>
      <c r="D83" s="11"/>
      <c r="E83" s="11"/>
      <c r="F83" s="11" t="s">
        <v>18</v>
      </c>
      <c r="G83" s="10"/>
      <c r="H83" s="1">
        <f t="shared" ref="H83" si="7">+H81+1</f>
        <v>32</v>
      </c>
    </row>
    <row r="84" spans="1:8" x14ac:dyDescent="0.3">
      <c r="A84" s="7">
        <f t="shared" si="3"/>
        <v>80</v>
      </c>
      <c r="B84" s="10" t="s">
        <v>65</v>
      </c>
      <c r="C84" s="11" t="s">
        <v>114</v>
      </c>
      <c r="D84" s="11"/>
      <c r="E84" s="11"/>
      <c r="F84" s="11" t="s">
        <v>6</v>
      </c>
      <c r="G84" s="10"/>
      <c r="H84" s="1">
        <f>+H83+1</f>
        <v>33</v>
      </c>
    </row>
    <row r="85" spans="1:8" x14ac:dyDescent="0.3">
      <c r="A85" s="7">
        <f t="shared" si="3"/>
        <v>81</v>
      </c>
      <c r="B85" s="10" t="s">
        <v>21</v>
      </c>
      <c r="C85" s="11" t="s">
        <v>114</v>
      </c>
      <c r="D85" s="11"/>
      <c r="E85" s="11"/>
      <c r="F85" s="11"/>
      <c r="G85" s="10"/>
      <c r="H85" s="1">
        <f>+H84+1</f>
        <v>34</v>
      </c>
    </row>
    <row r="86" spans="1:8" x14ac:dyDescent="0.3">
      <c r="A86">
        <f t="shared" si="3"/>
        <v>82</v>
      </c>
      <c r="B86" s="1" t="s">
        <v>50</v>
      </c>
      <c r="C86">
        <v>150</v>
      </c>
      <c r="D86">
        <v>5</v>
      </c>
      <c r="E86">
        <f t="shared" si="4"/>
        <v>750</v>
      </c>
      <c r="F86" t="s">
        <v>6</v>
      </c>
      <c r="G86" s="1"/>
    </row>
    <row r="87" spans="1:8" x14ac:dyDescent="0.3">
      <c r="A87" s="7">
        <f t="shared" si="3"/>
        <v>83</v>
      </c>
      <c r="B87" s="10" t="s">
        <v>34</v>
      </c>
      <c r="C87" s="11" t="s">
        <v>114</v>
      </c>
      <c r="D87" s="11"/>
      <c r="E87" s="11"/>
      <c r="F87" s="11" t="s">
        <v>6</v>
      </c>
      <c r="G87" s="10"/>
      <c r="H87" s="1">
        <f>+H85+1</f>
        <v>35</v>
      </c>
    </row>
    <row r="88" spans="1:8" x14ac:dyDescent="0.3">
      <c r="A88" s="7">
        <f t="shared" si="3"/>
        <v>84</v>
      </c>
      <c r="B88" s="10" t="s">
        <v>66</v>
      </c>
      <c r="C88" s="11" t="s">
        <v>114</v>
      </c>
      <c r="D88" s="11"/>
      <c r="E88" s="11"/>
      <c r="F88" s="11" t="s">
        <v>6</v>
      </c>
      <c r="G88" s="10"/>
      <c r="H88" s="1">
        <f>+H87+1</f>
        <v>36</v>
      </c>
    </row>
    <row r="89" spans="1:8" x14ac:dyDescent="0.3">
      <c r="A89">
        <f t="shared" si="3"/>
        <v>85</v>
      </c>
      <c r="B89" s="1" t="s">
        <v>81</v>
      </c>
      <c r="C89">
        <v>520</v>
      </c>
      <c r="D89">
        <v>5</v>
      </c>
      <c r="E89">
        <f t="shared" si="4"/>
        <v>2600</v>
      </c>
      <c r="F89" t="s">
        <v>6</v>
      </c>
      <c r="G89" s="1" t="s">
        <v>105</v>
      </c>
    </row>
    <row r="90" spans="1:8" x14ac:dyDescent="0.3">
      <c r="A90" s="7">
        <f t="shared" si="3"/>
        <v>86</v>
      </c>
      <c r="B90" s="10" t="s">
        <v>58</v>
      </c>
      <c r="C90" s="11" t="s">
        <v>114</v>
      </c>
      <c r="D90" s="11"/>
      <c r="E90" s="11"/>
      <c r="F90" s="11" t="s">
        <v>6</v>
      </c>
      <c r="G90" s="10"/>
      <c r="H90" s="1">
        <f>+H88+1</f>
        <v>37</v>
      </c>
    </row>
    <row r="91" spans="1:8" x14ac:dyDescent="0.3">
      <c r="A91" s="7">
        <f t="shared" si="3"/>
        <v>87</v>
      </c>
      <c r="B91" s="10" t="s">
        <v>40</v>
      </c>
      <c r="C91" s="11" t="s">
        <v>114</v>
      </c>
      <c r="D91" s="11"/>
      <c r="E91" s="11"/>
      <c r="F91" s="11" t="s">
        <v>6</v>
      </c>
      <c r="G91" s="10"/>
      <c r="H91" s="1">
        <f>+H90+1</f>
        <v>38</v>
      </c>
    </row>
    <row r="92" spans="1:8" x14ac:dyDescent="0.3">
      <c r="A92">
        <f t="shared" si="3"/>
        <v>88</v>
      </c>
      <c r="B92" s="1" t="s">
        <v>77</v>
      </c>
      <c r="C92">
        <v>160</v>
      </c>
      <c r="D92">
        <v>5</v>
      </c>
      <c r="E92">
        <f t="shared" si="4"/>
        <v>800</v>
      </c>
      <c r="F92" t="s">
        <v>6</v>
      </c>
      <c r="G92" s="1" t="s">
        <v>105</v>
      </c>
    </row>
    <row r="93" spans="1:8" x14ac:dyDescent="0.3">
      <c r="A93">
        <f t="shared" si="3"/>
        <v>89</v>
      </c>
      <c r="B93" s="1" t="s">
        <v>7</v>
      </c>
      <c r="C93">
        <v>210</v>
      </c>
      <c r="D93">
        <v>4</v>
      </c>
      <c r="E93">
        <f t="shared" si="4"/>
        <v>840</v>
      </c>
      <c r="F93"/>
      <c r="G93" s="1"/>
    </row>
    <row r="94" spans="1:8" x14ac:dyDescent="0.3">
      <c r="A94">
        <f>+A93+1</f>
        <v>90</v>
      </c>
      <c r="B94" s="1" t="s">
        <v>119</v>
      </c>
      <c r="C94">
        <v>300</v>
      </c>
      <c r="D94">
        <v>4</v>
      </c>
      <c r="E94">
        <f t="shared" si="4"/>
        <v>1200</v>
      </c>
      <c r="F94" t="s">
        <v>6</v>
      </c>
      <c r="G94" s="1"/>
    </row>
    <row r="95" spans="1:8" x14ac:dyDescent="0.3">
      <c r="A95">
        <f>+A94+1</f>
        <v>91</v>
      </c>
      <c r="B95" s="1"/>
      <c r="C95"/>
      <c r="D95"/>
      <c r="E95">
        <f t="shared" si="4"/>
        <v>0</v>
      </c>
      <c r="F95" t="s">
        <v>6</v>
      </c>
      <c r="G95" s="1"/>
    </row>
    <row r="96" spans="1:8" x14ac:dyDescent="0.3">
      <c r="A96">
        <f t="shared" si="3"/>
        <v>92</v>
      </c>
      <c r="B96" s="1" t="s">
        <v>120</v>
      </c>
      <c r="C96">
        <v>300</v>
      </c>
      <c r="D96">
        <v>5</v>
      </c>
      <c r="E96">
        <f t="shared" si="4"/>
        <v>1500</v>
      </c>
      <c r="F96" t="s">
        <v>18</v>
      </c>
      <c r="G96" s="1"/>
    </row>
    <row r="97" spans="1:8" x14ac:dyDescent="0.3">
      <c r="A97">
        <f t="shared" ref="A97:A99" si="8">+A96+1</f>
        <v>93</v>
      </c>
      <c r="B97" s="1" t="s">
        <v>121</v>
      </c>
      <c r="C97">
        <v>160</v>
      </c>
      <c r="D97">
        <v>5</v>
      </c>
      <c r="E97">
        <f t="shared" si="4"/>
        <v>800</v>
      </c>
      <c r="F97" t="s">
        <v>18</v>
      </c>
      <c r="G97" s="1"/>
    </row>
    <row r="98" spans="1:8" x14ac:dyDescent="0.3">
      <c r="A98" s="7">
        <f t="shared" si="8"/>
        <v>94</v>
      </c>
      <c r="B98" s="10" t="s">
        <v>79</v>
      </c>
      <c r="C98" s="11" t="s">
        <v>114</v>
      </c>
      <c r="D98" s="11"/>
      <c r="E98" s="11"/>
      <c r="F98" s="11" t="s">
        <v>6</v>
      </c>
      <c r="H98" s="1">
        <f>+H91+1</f>
        <v>39</v>
      </c>
    </row>
    <row r="99" spans="1:8" x14ac:dyDescent="0.3">
      <c r="A99" s="7">
        <f t="shared" si="8"/>
        <v>95</v>
      </c>
      <c r="B99" s="10" t="s">
        <v>78</v>
      </c>
      <c r="C99" s="11" t="s">
        <v>114</v>
      </c>
      <c r="D99" s="11"/>
      <c r="E99" s="11"/>
      <c r="F99" s="11" t="s">
        <v>6</v>
      </c>
      <c r="H99" s="1">
        <f>+H98+1</f>
        <v>40</v>
      </c>
    </row>
    <row r="100" spans="1:8" x14ac:dyDescent="0.3">
      <c r="A100"/>
      <c r="B100" s="1" t="s">
        <v>116</v>
      </c>
      <c r="C100">
        <v>70</v>
      </c>
      <c r="D100">
        <v>4</v>
      </c>
      <c r="E100">
        <f>+D104*C104</f>
        <v>0</v>
      </c>
      <c r="F100"/>
      <c r="G100" s="1"/>
    </row>
    <row r="101" spans="1:8" ht="46.8" x14ac:dyDescent="0.3">
      <c r="A101">
        <f>+A99+1</f>
        <v>96</v>
      </c>
      <c r="B101" s="6" t="s">
        <v>123</v>
      </c>
      <c r="C101"/>
      <c r="D101"/>
      <c r="E101"/>
      <c r="F101"/>
      <c r="G101" s="1"/>
    </row>
    <row r="102" spans="1:8" x14ac:dyDescent="0.3">
      <c r="A102"/>
      <c r="B102" s="1" t="s">
        <v>96</v>
      </c>
      <c r="C102" s="2">
        <f>SUM(C2:C99)</f>
        <v>17780</v>
      </c>
      <c r="D102" s="2" t="s">
        <v>97</v>
      </c>
      <c r="E102" s="2">
        <f>SUM(E2:E101)</f>
        <v>85105</v>
      </c>
      <c r="F102" t="s">
        <v>98</v>
      </c>
      <c r="G102" s="1">
        <v>101500</v>
      </c>
      <c r="H102" s="5">
        <f>+G102-E102</f>
        <v>16395</v>
      </c>
    </row>
    <row r="103" spans="1:8" x14ac:dyDescent="0.3">
      <c r="A103" t="s">
        <v>124</v>
      </c>
      <c r="B103" s="1"/>
      <c r="C103"/>
      <c r="D103"/>
      <c r="E103"/>
      <c r="F103"/>
      <c r="G103" s="1"/>
    </row>
    <row r="105" spans="1:8" x14ac:dyDescent="0.3">
      <c r="H105" s="5"/>
    </row>
  </sheetData>
  <autoFilter ref="A4:F103"/>
  <sortState ref="A3:F102">
    <sortCondition ref="B61"/>
  </sortState>
  <mergeCells count="26">
    <mergeCell ref="A2:F2"/>
    <mergeCell ref="A3:F3"/>
    <mergeCell ref="A1:F1"/>
    <mergeCell ref="C6:E6"/>
    <mergeCell ref="C8:E8"/>
    <mergeCell ref="C30:E30"/>
    <mergeCell ref="C11:E11"/>
    <mergeCell ref="C13:E13"/>
    <mergeCell ref="C14:E14"/>
    <mergeCell ref="C15:E15"/>
    <mergeCell ref="C22:E22"/>
    <mergeCell ref="C23:E23"/>
    <mergeCell ref="C25:E25"/>
    <mergeCell ref="C26:E26"/>
    <mergeCell ref="C27:E27"/>
    <mergeCell ref="C28:E28"/>
    <mergeCell ref="C29:E29"/>
    <mergeCell ref="C68:E68"/>
    <mergeCell ref="C70:E70"/>
    <mergeCell ref="C71:E71"/>
    <mergeCell ref="C36:E36"/>
    <mergeCell ref="C60:E60"/>
    <mergeCell ref="C62:E62"/>
    <mergeCell ref="C63:E63"/>
    <mergeCell ref="C64:E64"/>
    <mergeCell ref="C66:E6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2" manualBreakCount="2">
    <brk id="33" max="16383" man="1"/>
    <brk id="64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Grzesiak</dc:creator>
  <cp:lastModifiedBy>Jan Grzesiak</cp:lastModifiedBy>
  <cp:lastPrinted>2019-07-01T12:39:49Z</cp:lastPrinted>
  <dcterms:created xsi:type="dcterms:W3CDTF">2019-06-28T12:34:12Z</dcterms:created>
  <dcterms:modified xsi:type="dcterms:W3CDTF">2019-07-01T13:00:03Z</dcterms:modified>
</cp:coreProperties>
</file>