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r\Desktop\Utrzymanie bieżace koniec 2019\cd.2 - dokumentacaja\"/>
    </mc:Choice>
  </mc:AlternateContent>
  <bookViews>
    <workbookView xWindow="0" yWindow="0" windowWidth="20160" windowHeight="8376" activeTab="18"/>
  </bookViews>
  <sheets>
    <sheet name="Arkusz1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</sheets>
  <definedNames>
    <definedName name="_xlnm.Print_Area" localSheetId="0">Arkusz1!$A$1:$G$176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8" l="1"/>
  <c r="A2" i="13"/>
  <c r="A3" i="13" s="1"/>
  <c r="A1" i="13"/>
  <c r="A1" i="12"/>
  <c r="A1" i="6"/>
  <c r="A2" i="6" s="1"/>
  <c r="A94" i="1"/>
  <c r="A1" i="5"/>
  <c r="A14" i="4"/>
  <c r="A15" i="4"/>
  <c r="F14" i="3" l="1"/>
  <c r="F11" i="3"/>
  <c r="D11" i="3"/>
  <c r="F10" i="3"/>
  <c r="F6" i="3"/>
  <c r="F9" i="3"/>
  <c r="F8" i="3"/>
  <c r="F5" i="3"/>
  <c r="F4" i="3"/>
  <c r="F3" i="3"/>
  <c r="F2" i="3"/>
  <c r="F1" i="3"/>
  <c r="C46" i="2" l="1"/>
  <c r="E45" i="2"/>
  <c r="E44" i="2"/>
  <c r="E43" i="2"/>
  <c r="E42" i="2"/>
  <c r="E41" i="2"/>
  <c r="E40" i="2"/>
  <c r="E38" i="2"/>
  <c r="E37" i="2"/>
  <c r="E36" i="2"/>
  <c r="E34" i="2"/>
  <c r="E33" i="2"/>
  <c r="E32" i="2"/>
  <c r="E31" i="2"/>
  <c r="E30" i="2"/>
  <c r="E29" i="2"/>
  <c r="E28" i="2"/>
  <c r="E27" i="2"/>
  <c r="E25" i="2"/>
  <c r="E24" i="2"/>
  <c r="E21" i="2"/>
  <c r="E20" i="2"/>
  <c r="E19" i="2"/>
  <c r="E18" i="2"/>
  <c r="E16" i="2"/>
  <c r="E15" i="2"/>
  <c r="E14" i="2"/>
  <c r="E13" i="2"/>
  <c r="E12" i="2"/>
  <c r="E11" i="2"/>
  <c r="E9" i="2"/>
  <c r="E8" i="2"/>
  <c r="E7" i="2"/>
  <c r="E5" i="2"/>
  <c r="E3" i="2"/>
  <c r="E2" i="2"/>
  <c r="E46" i="2" l="1"/>
  <c r="E49" i="2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1" i="1" s="1"/>
  <c r="A52" i="1" l="1"/>
  <c r="A53" i="1" s="1"/>
  <c r="A54" i="1" s="1"/>
  <c r="A55" i="1" s="1"/>
  <c r="A56" i="1" s="1"/>
  <c r="A57" i="1" s="1"/>
  <c r="A60" i="1" l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59" i="1"/>
  <c r="A95" i="1"/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75" i="1"/>
  <c r="A97" i="1"/>
  <c r="A98" i="1" s="1"/>
  <c r="A99" i="1" s="1"/>
  <c r="A100" i="1" s="1"/>
  <c r="A102" i="1" l="1"/>
  <c r="A103" i="1" s="1"/>
  <c r="A104" i="1" s="1"/>
  <c r="A105" i="1" s="1"/>
  <c r="A106" i="1" s="1"/>
  <c r="A107" i="1" s="1"/>
  <c r="A108" i="1" s="1"/>
  <c r="A109" i="1" s="1"/>
  <c r="A110" i="1" s="1"/>
  <c r="A112" i="1" s="1"/>
  <c r="A113" i="1" l="1"/>
  <c r="A114" i="1" s="1"/>
  <c r="A115" i="1" s="1"/>
  <c r="A116" i="1" s="1"/>
  <c r="A117" i="1" s="1"/>
  <c r="A118" i="1" s="1"/>
  <c r="A120" i="1" l="1"/>
  <c r="A121" i="1" s="1"/>
  <c r="A122" i="1" s="1"/>
  <c r="A123" i="1" s="1"/>
  <c r="A124" i="1" s="1"/>
  <c r="A125" i="1" s="1"/>
  <c r="A126" i="1" s="1"/>
  <c r="A127" i="1" s="1"/>
  <c r="A128" i="1" s="1"/>
  <c r="A129" i="1" s="1"/>
  <c r="A131" i="1" l="1"/>
  <c r="A132" i="1" s="1"/>
  <c r="A133" i="1" s="1"/>
  <c r="A134" i="1" s="1"/>
  <c r="A136" i="1" l="1"/>
  <c r="A139" i="1" s="1"/>
  <c r="A140" i="1" s="1"/>
  <c r="A141" i="1" s="1"/>
  <c r="A144" i="1" l="1"/>
  <c r="A145" i="1" s="1"/>
  <c r="A146" i="1" s="1"/>
  <c r="A147" i="1" s="1"/>
  <c r="A148" i="1" s="1"/>
  <c r="A149" i="1" s="1"/>
  <c r="A150" i="1" s="1"/>
  <c r="A151" i="1" s="1"/>
  <c r="A153" i="1" s="1"/>
  <c r="A154" i="1" s="1"/>
  <c r="A155" i="1" s="1"/>
  <c r="A157" i="1" s="1"/>
  <c r="A158" i="1" s="1"/>
  <c r="A159" i="1" s="1"/>
  <c r="A160" i="1" s="1"/>
  <c r="A161" i="1" s="1"/>
  <c r="A163" i="1" s="1"/>
  <c r="A164" i="1" s="1"/>
  <c r="A165" i="1" s="1"/>
  <c r="A166" i="1" s="1"/>
  <c r="A167" i="1" s="1"/>
  <c r="A168" i="1" s="1"/>
  <c r="A170" i="1" l="1"/>
  <c r="A172" i="1" s="1"/>
  <c r="A173" i="1" s="1"/>
  <c r="A174" i="1" s="1"/>
  <c r="A175" i="1" s="1"/>
  <c r="A2" i="4"/>
  <c r="A3" i="4" s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</calcChain>
</file>

<file path=xl/sharedStrings.xml><?xml version="1.0" encoding="utf-8"?>
<sst xmlns="http://schemas.openxmlformats.org/spreadsheetml/2006/main" count="849" uniqueCount="199">
  <si>
    <t xml:space="preserve">Załącznik Nr A2 </t>
  </si>
  <si>
    <t>WYKAZ DRÓG OBJĘTYCH PROFILOWANIEM</t>
  </si>
  <si>
    <t>Gmina Piaseczno</t>
  </si>
  <si>
    <t>Lp</t>
  </si>
  <si>
    <t>Nazwa ulicy</t>
  </si>
  <si>
    <t>Długość</t>
  </si>
  <si>
    <t>Szerokość</t>
  </si>
  <si>
    <t>Powierzchnia</t>
  </si>
  <si>
    <t>Uwagi</t>
  </si>
  <si>
    <t>Zalesie Górne</t>
  </si>
  <si>
    <t>Młodych Wilcząt</t>
  </si>
  <si>
    <t>tłuczeń i grunt</t>
  </si>
  <si>
    <t xml:space="preserve">Przebudzenia Wiosny </t>
  </si>
  <si>
    <t>destrukt</t>
  </si>
  <si>
    <t xml:space="preserve">Jastrzębi Lot </t>
  </si>
  <si>
    <t>destrukt, tłuczeń</t>
  </si>
  <si>
    <t>Malinowa</t>
  </si>
  <si>
    <t>Żytnia</t>
  </si>
  <si>
    <t>Owsiana</t>
  </si>
  <si>
    <t>Piaseczyńska</t>
  </si>
  <si>
    <t>Szumiącej Jodły</t>
  </si>
  <si>
    <t>Echa Leśne</t>
  </si>
  <si>
    <t>Wrzosów</t>
  </si>
  <si>
    <t>Promiennego Słońca</t>
  </si>
  <si>
    <t xml:space="preserve">Jelenich Rogów </t>
  </si>
  <si>
    <t>Lisie Jary</t>
  </si>
  <si>
    <t xml:space="preserve">Sarenki </t>
  </si>
  <si>
    <t>Akacjowa</t>
  </si>
  <si>
    <t>Jasna</t>
  </si>
  <si>
    <t>Promienna</t>
  </si>
  <si>
    <t>Świetlana</t>
  </si>
  <si>
    <t>Jałowcowa</t>
  </si>
  <si>
    <t>Modrzewiowa</t>
  </si>
  <si>
    <t>Sosnowa</t>
  </si>
  <si>
    <t>Północna</t>
  </si>
  <si>
    <t>Rydzów</t>
  </si>
  <si>
    <t>Jagodowa</t>
  </si>
  <si>
    <t>Księżycowa</t>
  </si>
  <si>
    <t>Piękna</t>
  </si>
  <si>
    <t>tłuczeń</t>
  </si>
  <si>
    <t>Złocistych Łanów</t>
  </si>
  <si>
    <t>Szeroka</t>
  </si>
  <si>
    <t>Widna</t>
  </si>
  <si>
    <t>Fiołków</t>
  </si>
  <si>
    <t>Poprzeczna</t>
  </si>
  <si>
    <t>Polna</t>
  </si>
  <si>
    <t>Sinych Mgieł</t>
  </si>
  <si>
    <t>Kolejowa</t>
  </si>
  <si>
    <t>Biedronki</t>
  </si>
  <si>
    <t>Urocza</t>
  </si>
  <si>
    <t>Leszczynowa</t>
  </si>
  <si>
    <t>Leśna Dróżka</t>
  </si>
  <si>
    <t>Kaczeńców</t>
  </si>
  <si>
    <t>Wzgórz</t>
  </si>
  <si>
    <t>Wieczornego Zmierzchu</t>
  </si>
  <si>
    <t>Balladyny</t>
  </si>
  <si>
    <t>Zaczarowanej Róży</t>
  </si>
  <si>
    <t>Rusałek</t>
  </si>
  <si>
    <t>Wólka Kozodawska</t>
  </si>
  <si>
    <t>Polnych Kwiatów</t>
  </si>
  <si>
    <t>Bociana Białego</t>
  </si>
  <si>
    <t>Czarodziejska</t>
  </si>
  <si>
    <t>Bajkowych Domków</t>
  </si>
  <si>
    <t>Zielonej Łąki</t>
  </si>
  <si>
    <t>Dworkowa</t>
  </si>
  <si>
    <t>Krokusowa</t>
  </si>
  <si>
    <t>Głosków</t>
  </si>
  <si>
    <t>Zacisze</t>
  </si>
  <si>
    <t>tłuczeń, grunt</t>
  </si>
  <si>
    <t>Graniczna</t>
  </si>
  <si>
    <t>Wypoczynkowa</t>
  </si>
  <si>
    <t>Runowska</t>
  </si>
  <si>
    <t>Krótka</t>
  </si>
  <si>
    <t xml:space="preserve">Korczunkowa </t>
  </si>
  <si>
    <t>część tłuczeń,</t>
  </si>
  <si>
    <t>Mineralna</t>
  </si>
  <si>
    <t>grunt, tłuczeń</t>
  </si>
  <si>
    <t>Kruka</t>
  </si>
  <si>
    <t>Żurawia</t>
  </si>
  <si>
    <t>Szybowcowa</t>
  </si>
  <si>
    <t>Sarmacka</t>
  </si>
  <si>
    <t>Borkowa</t>
  </si>
  <si>
    <t>Karmazynowa</t>
  </si>
  <si>
    <t>Złotokłos /każda z n/w dróg lokalnie wzmocniona gruzem lub tłuczniem/</t>
  </si>
  <si>
    <t>22-go Lipca</t>
  </si>
  <si>
    <t>Wesoła</t>
  </si>
  <si>
    <t>Kraszewskiego</t>
  </si>
  <si>
    <t>Szkolna</t>
  </si>
  <si>
    <t>Skorupki</t>
  </si>
  <si>
    <t>Słoneczna</t>
  </si>
  <si>
    <t>Św. Andrzeja</t>
  </si>
  <si>
    <t>Staszica</t>
  </si>
  <si>
    <t xml:space="preserve">Warszawska dwustronnie </t>
  </si>
  <si>
    <t>Tysiąclecia</t>
  </si>
  <si>
    <t>Grójecka</t>
  </si>
  <si>
    <t>Grottgera</t>
  </si>
  <si>
    <t>Traugutta</t>
  </si>
  <si>
    <t>Skargi</t>
  </si>
  <si>
    <t>Kostki</t>
  </si>
  <si>
    <t>Mickiewicza</t>
  </si>
  <si>
    <t xml:space="preserve">Runowska </t>
  </si>
  <si>
    <t>Zawadzka</t>
  </si>
  <si>
    <t>Pałacowa</t>
  </si>
  <si>
    <t>Józefosław</t>
  </si>
  <si>
    <t>Pastelowa</t>
  </si>
  <si>
    <t>XXI Wieku</t>
  </si>
  <si>
    <t>Spacerowa</t>
  </si>
  <si>
    <t>Mirabelki</t>
  </si>
  <si>
    <t>Chylice</t>
  </si>
  <si>
    <t>Nadrzeczna - Starorzecze</t>
  </si>
  <si>
    <t>Zubrzyckiego</t>
  </si>
  <si>
    <t>Pogodna</t>
  </si>
  <si>
    <t>Przejazd</t>
  </si>
  <si>
    <t>Wąska</t>
  </si>
  <si>
    <t>Grodzka</t>
  </si>
  <si>
    <t>Sąsiedzka</t>
  </si>
  <si>
    <t>Pańska</t>
  </si>
  <si>
    <t>Chyliczki</t>
  </si>
  <si>
    <t xml:space="preserve">Polna </t>
  </si>
  <si>
    <t>Budowlana</t>
  </si>
  <si>
    <t>desrukt</t>
  </si>
  <si>
    <t>Kwiatowa</t>
  </si>
  <si>
    <t>Ogrodowa</t>
  </si>
  <si>
    <t>Orzechowa</t>
  </si>
  <si>
    <t>Henryków-Urocze/każda z n/w dróg lokalnie wzmocniona gruzem lub tłuczniem/</t>
  </si>
  <si>
    <t xml:space="preserve">Mokra </t>
  </si>
  <si>
    <t>Iwa od ul. Świtezianki do Prackiej</t>
  </si>
  <si>
    <t>Wschodnia</t>
  </si>
  <si>
    <t>Rzeczna</t>
  </si>
  <si>
    <t>Różana</t>
  </si>
  <si>
    <t>Żabia</t>
  </si>
  <si>
    <t>Świerkowa</t>
  </si>
  <si>
    <t xml:space="preserve">Słowicza </t>
  </si>
  <si>
    <t>Pracka, Wronia</t>
  </si>
  <si>
    <t>Szczaki</t>
  </si>
  <si>
    <t>Kacza</t>
  </si>
  <si>
    <t>Stawowa</t>
  </si>
  <si>
    <t>Łanowa</t>
  </si>
  <si>
    <t>Robercin</t>
  </si>
  <si>
    <t>Podskarbińska</t>
  </si>
  <si>
    <t>Mieszkowo</t>
  </si>
  <si>
    <t>Szklarniowa</t>
  </si>
  <si>
    <t>Traktowa</t>
  </si>
  <si>
    <t>Pilawa-Chojnów</t>
  </si>
  <si>
    <t>Kasztanowa</t>
  </si>
  <si>
    <t>Partyzantów</t>
  </si>
  <si>
    <t>Graniczka</t>
  </si>
  <si>
    <t>Brzózek</t>
  </si>
  <si>
    <t>Braci Czapskich</t>
  </si>
  <si>
    <t>Leśna</t>
  </si>
  <si>
    <t>Lipowa</t>
  </si>
  <si>
    <t>Pęchery</t>
  </si>
  <si>
    <t>Cietrzewia</t>
  </si>
  <si>
    <t>Boczna</t>
  </si>
  <si>
    <t>Bogatki</t>
  </si>
  <si>
    <t>Anemonów</t>
  </si>
  <si>
    <t>Werbeny</t>
  </si>
  <si>
    <t>Szafirków</t>
  </si>
  <si>
    <t>Azalii</t>
  </si>
  <si>
    <t>Pierwiosnków</t>
  </si>
  <si>
    <t>Wola Gołkowska</t>
  </si>
  <si>
    <t>Jemioły</t>
  </si>
  <si>
    <t>Płaczącej Wierzby</t>
  </si>
  <si>
    <t>Jeżynowa</t>
  </si>
  <si>
    <t>Fantazyjna</t>
  </si>
  <si>
    <t>Przy Akacjach</t>
  </si>
  <si>
    <t>Pod Brzeziną</t>
  </si>
  <si>
    <t>BOBROWIEC</t>
  </si>
  <si>
    <t>Bukszpanowa</t>
  </si>
  <si>
    <t>Rybacka</t>
  </si>
  <si>
    <t>Łąkowa</t>
  </si>
  <si>
    <t>Ruczajowa</t>
  </si>
  <si>
    <t>Jastrzębska</t>
  </si>
  <si>
    <t>Zamawiający zastrzega sobie prawo do aktualizowania informacji na temat zakresu bieżącego utrzymania.</t>
  </si>
  <si>
    <t>Wieś</t>
  </si>
  <si>
    <t>Wolka Pracka</t>
  </si>
  <si>
    <t>Złotokłos</t>
  </si>
  <si>
    <t>chyliczki</t>
  </si>
  <si>
    <t>asflat w tym roku</t>
  </si>
  <si>
    <t>Henryków -Urocze</t>
  </si>
  <si>
    <t>asfalt</t>
  </si>
  <si>
    <t>szczaki</t>
  </si>
  <si>
    <t>asfalt??</t>
  </si>
  <si>
    <t>Pilawa chojnów</t>
  </si>
  <si>
    <t>tutaj trzeba dodac pozostałe ulice</t>
  </si>
  <si>
    <t>Bobrowiec</t>
  </si>
  <si>
    <t xml:space="preserve">Jastrzębie </t>
  </si>
  <si>
    <t>Jastrzębie</t>
  </si>
  <si>
    <t>inne ulice</t>
  </si>
  <si>
    <t>długośc</t>
  </si>
  <si>
    <t>szer</t>
  </si>
  <si>
    <t>pow</t>
  </si>
  <si>
    <t>powinna być utwardzona</t>
  </si>
  <si>
    <t>sprwadzić czy cała czy czesc</t>
  </si>
  <si>
    <t>sprawdzić jakie odcinek bo powinna być utwardzona</t>
  </si>
  <si>
    <t>Zawietrzna</t>
  </si>
  <si>
    <t>orzechowa</t>
  </si>
  <si>
    <t>wierzbowa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</si>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</sst>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8" x14ac:knownFonts="1">
    <font>
      <sz val="12"/>
      <color theme="1"/>
      <name val="Times New Roman"/>
      <family val="2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sz val="12"/>
      <color theme="1"/>
      <name val="Times New Roman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2" fillId="0" borderId="0" xfId="0" applyFont="1" applyFill="1"/>
    <xf numFmtId="0" fontId="2" fillId="0" borderId="4" xfId="0" applyFont="1" applyBorder="1" applyAlignment="1">
      <alignment vertical="center"/>
    </xf>
    <xf numFmtId="44" fontId="0" fillId="0" borderId="0" xfId="1" applyFont="1"/>
    <xf numFmtId="0" fontId="0" fillId="0" borderId="0" xfId="0" applyAlignment="1">
      <alignment wrapText="1"/>
    </xf>
    <xf numFmtId="0" fontId="2" fillId="0" borderId="4" xfId="0" applyFont="1" applyFill="1" applyBorder="1" applyAlignment="1">
      <alignment vertical="center"/>
    </xf>
    <xf numFmtId="0" fontId="0" fillId="0" borderId="0" xfId="0" applyAlignment="1"/>
    <xf numFmtId="0" fontId="2" fillId="0" borderId="11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0"/>
  <sheetViews>
    <sheetView topLeftCell="A163" zoomScale="115" zoomScaleNormal="115" workbookViewId="0">
      <selection activeCell="B172" sqref="B172:G175"/>
    </sheetView>
  </sheetViews>
  <sheetFormatPr defaultRowHeight="15.6" x14ac:dyDescent="0.3"/>
  <cols>
    <col min="2" max="2" width="18.09765625" style="14" customWidth="1"/>
    <col min="3" max="3" width="21.796875" customWidth="1"/>
    <col min="5" max="5" width="11.8984375" customWidth="1"/>
    <col min="6" max="6" width="13.19921875" customWidth="1"/>
    <col min="7" max="7" width="9.3984375" customWidth="1"/>
  </cols>
  <sheetData>
    <row r="1" spans="1:8" x14ac:dyDescent="0.3">
      <c r="A1" s="29" t="s">
        <v>0</v>
      </c>
      <c r="B1" s="29"/>
      <c r="C1" s="29"/>
      <c r="D1" s="29"/>
      <c r="E1" s="29"/>
      <c r="F1" s="29"/>
      <c r="G1" s="29"/>
    </row>
    <row r="2" spans="1:8" x14ac:dyDescent="0.3">
      <c r="A2" s="30" t="s">
        <v>1</v>
      </c>
      <c r="B2" s="30"/>
      <c r="C2" s="30"/>
      <c r="D2" s="30"/>
      <c r="E2" s="30"/>
      <c r="F2" s="30"/>
      <c r="G2" s="30"/>
    </row>
    <row r="3" spans="1:8" ht="16.2" thickBot="1" x14ac:dyDescent="0.35">
      <c r="A3" s="1" t="s">
        <v>2</v>
      </c>
      <c r="B3" s="13"/>
    </row>
    <row r="4" spans="1:8" ht="16.2" thickBot="1" x14ac:dyDescent="0.35">
      <c r="A4" s="3" t="s">
        <v>3</v>
      </c>
      <c r="B4" s="11" t="s">
        <v>174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</row>
    <row r="5" spans="1:8" ht="16.2" thickBot="1" x14ac:dyDescent="0.35">
      <c r="A5" s="23" t="s">
        <v>9</v>
      </c>
      <c r="B5" s="24"/>
      <c r="C5" s="24"/>
      <c r="D5" s="24"/>
      <c r="E5" s="24"/>
      <c r="F5" s="24"/>
      <c r="G5" s="25"/>
      <c r="H5">
        <v>1</v>
      </c>
    </row>
    <row r="6" spans="1:8" ht="27" thickBot="1" x14ac:dyDescent="0.35">
      <c r="A6" s="5">
        <v>1</v>
      </c>
      <c r="B6" s="12" t="s">
        <v>9</v>
      </c>
      <c r="C6" s="8" t="s">
        <v>10</v>
      </c>
      <c r="D6" s="8"/>
      <c r="E6" s="8"/>
      <c r="F6" s="8"/>
      <c r="G6" s="7" t="s">
        <v>11</v>
      </c>
    </row>
    <row r="7" spans="1:8" ht="16.2" thickBot="1" x14ac:dyDescent="0.35">
      <c r="A7" s="5">
        <f t="shared" ref="A7:A68" si="0">+A6+1</f>
        <v>2</v>
      </c>
      <c r="B7" s="12" t="s">
        <v>9</v>
      </c>
      <c r="C7" s="8" t="s">
        <v>12</v>
      </c>
      <c r="D7" s="8"/>
      <c r="E7" s="8"/>
      <c r="F7" s="8"/>
      <c r="G7" s="7" t="s">
        <v>13</v>
      </c>
    </row>
    <row r="8" spans="1:8" ht="27" thickBot="1" x14ac:dyDescent="0.35">
      <c r="A8" s="5">
        <f t="shared" si="0"/>
        <v>3</v>
      </c>
      <c r="B8" s="12" t="s">
        <v>9</v>
      </c>
      <c r="C8" s="8" t="s">
        <v>14</v>
      </c>
      <c r="D8" s="8"/>
      <c r="E8" s="8"/>
      <c r="F8" s="8"/>
      <c r="G8" s="7" t="s">
        <v>15</v>
      </c>
    </row>
    <row r="9" spans="1:8" ht="16.2" thickBot="1" x14ac:dyDescent="0.35">
      <c r="A9" s="5">
        <f t="shared" si="0"/>
        <v>4</v>
      </c>
      <c r="B9" s="12" t="s">
        <v>9</v>
      </c>
      <c r="C9" s="8" t="s">
        <v>16</v>
      </c>
      <c r="D9" s="8"/>
      <c r="E9" s="8"/>
      <c r="F9" s="8"/>
      <c r="G9" s="7"/>
    </row>
    <row r="10" spans="1:8" ht="16.2" thickBot="1" x14ac:dyDescent="0.35">
      <c r="A10" s="5">
        <f t="shared" si="0"/>
        <v>5</v>
      </c>
      <c r="B10" s="12" t="s">
        <v>9</v>
      </c>
      <c r="C10" s="8" t="s">
        <v>17</v>
      </c>
      <c r="D10" s="8"/>
      <c r="E10" s="8"/>
      <c r="F10" s="8"/>
      <c r="G10" s="7"/>
    </row>
    <row r="11" spans="1:8" ht="16.2" thickBot="1" x14ac:dyDescent="0.35">
      <c r="A11" s="5">
        <f t="shared" si="0"/>
        <v>6</v>
      </c>
      <c r="B11" s="12" t="s">
        <v>9</v>
      </c>
      <c r="C11" s="8" t="s">
        <v>18</v>
      </c>
      <c r="D11" s="8"/>
      <c r="E11" s="8"/>
      <c r="F11" s="8"/>
      <c r="G11" s="7"/>
    </row>
    <row r="12" spans="1:8" ht="16.2" thickBot="1" x14ac:dyDescent="0.35">
      <c r="A12" s="5">
        <f t="shared" si="0"/>
        <v>7</v>
      </c>
      <c r="B12" s="12" t="s">
        <v>9</v>
      </c>
      <c r="C12" s="8" t="s">
        <v>19</v>
      </c>
      <c r="D12" s="8"/>
      <c r="E12" s="8"/>
      <c r="F12" s="8"/>
      <c r="G12" s="7"/>
    </row>
    <row r="13" spans="1:8" ht="16.2" thickBot="1" x14ac:dyDescent="0.35">
      <c r="A13" s="5">
        <f t="shared" si="0"/>
        <v>8</v>
      </c>
      <c r="B13" s="12" t="s">
        <v>9</v>
      </c>
      <c r="C13" s="8" t="s">
        <v>20</v>
      </c>
      <c r="D13" s="8"/>
      <c r="E13" s="8"/>
      <c r="F13" s="8"/>
      <c r="G13" s="7"/>
    </row>
    <row r="14" spans="1:8" ht="16.2" thickBot="1" x14ac:dyDescent="0.35">
      <c r="A14" s="5">
        <f t="shared" si="0"/>
        <v>9</v>
      </c>
      <c r="B14" s="12" t="s">
        <v>9</v>
      </c>
      <c r="C14" s="8" t="s">
        <v>21</v>
      </c>
      <c r="D14" s="8"/>
      <c r="E14" s="8"/>
      <c r="F14" s="8"/>
      <c r="G14" s="7"/>
    </row>
    <row r="15" spans="1:8" ht="16.2" thickBot="1" x14ac:dyDescent="0.35">
      <c r="A15" s="5">
        <f t="shared" si="0"/>
        <v>10</v>
      </c>
      <c r="B15" s="12" t="s">
        <v>9</v>
      </c>
      <c r="C15" s="8" t="s">
        <v>22</v>
      </c>
      <c r="D15" s="8"/>
      <c r="E15" s="8"/>
      <c r="F15" s="8"/>
      <c r="G15" s="7"/>
    </row>
    <row r="16" spans="1:8" ht="16.2" thickBot="1" x14ac:dyDescent="0.35">
      <c r="A16" s="5">
        <f t="shared" si="0"/>
        <v>11</v>
      </c>
      <c r="B16" s="12" t="s">
        <v>9</v>
      </c>
      <c r="C16" s="8" t="s">
        <v>23</v>
      </c>
      <c r="D16" s="8"/>
      <c r="E16" s="8"/>
      <c r="F16" s="8"/>
      <c r="G16" s="7"/>
    </row>
    <row r="17" spans="1:7" ht="16.2" thickBot="1" x14ac:dyDescent="0.35">
      <c r="A17" s="5">
        <f t="shared" si="0"/>
        <v>12</v>
      </c>
      <c r="B17" s="12" t="s">
        <v>9</v>
      </c>
      <c r="C17" s="8" t="s">
        <v>24</v>
      </c>
      <c r="D17" s="8"/>
      <c r="E17" s="8"/>
      <c r="F17" s="8"/>
      <c r="G17" s="7" t="s">
        <v>13</v>
      </c>
    </row>
    <row r="18" spans="1:7" ht="16.2" thickBot="1" x14ac:dyDescent="0.35">
      <c r="A18" s="5">
        <f t="shared" si="0"/>
        <v>13</v>
      </c>
      <c r="B18" s="12" t="s">
        <v>9</v>
      </c>
      <c r="C18" s="8" t="s">
        <v>25</v>
      </c>
      <c r="D18" s="8"/>
      <c r="E18" s="8"/>
      <c r="F18" s="8"/>
      <c r="G18" s="7"/>
    </row>
    <row r="19" spans="1:7" ht="16.2" thickBot="1" x14ac:dyDescent="0.35">
      <c r="A19" s="5">
        <f t="shared" si="0"/>
        <v>14</v>
      </c>
      <c r="B19" s="12" t="s">
        <v>9</v>
      </c>
      <c r="C19" s="8" t="s">
        <v>26</v>
      </c>
      <c r="D19" s="8"/>
      <c r="E19" s="8"/>
      <c r="F19" s="8"/>
      <c r="G19" s="7"/>
    </row>
    <row r="20" spans="1:7" ht="16.2" thickBot="1" x14ac:dyDescent="0.35">
      <c r="A20" s="5">
        <f t="shared" si="0"/>
        <v>15</v>
      </c>
      <c r="B20" s="12" t="s">
        <v>9</v>
      </c>
      <c r="C20" s="8" t="s">
        <v>27</v>
      </c>
      <c r="D20" s="8"/>
      <c r="E20" s="8"/>
      <c r="F20" s="8"/>
      <c r="G20" s="7"/>
    </row>
    <row r="21" spans="1:7" ht="16.2" thickBot="1" x14ac:dyDescent="0.35">
      <c r="A21" s="5">
        <f t="shared" si="0"/>
        <v>16</v>
      </c>
      <c r="B21" s="12" t="s">
        <v>9</v>
      </c>
      <c r="C21" s="8" t="s">
        <v>28</v>
      </c>
      <c r="D21" s="8"/>
      <c r="E21" s="8"/>
      <c r="F21" s="8"/>
      <c r="G21" s="7"/>
    </row>
    <row r="22" spans="1:7" ht="27" thickBot="1" x14ac:dyDescent="0.35">
      <c r="A22" s="5">
        <f t="shared" si="0"/>
        <v>17</v>
      </c>
      <c r="B22" s="12" t="s">
        <v>9</v>
      </c>
      <c r="C22" s="8" t="s">
        <v>29</v>
      </c>
      <c r="D22" s="8"/>
      <c r="E22" s="8"/>
      <c r="F22" s="8"/>
      <c r="G22" s="7" t="s">
        <v>11</v>
      </c>
    </row>
    <row r="23" spans="1:7" ht="16.2" thickBot="1" x14ac:dyDescent="0.35">
      <c r="A23" s="5">
        <f t="shared" si="0"/>
        <v>18</v>
      </c>
      <c r="B23" s="12" t="s">
        <v>9</v>
      </c>
      <c r="C23" s="8" t="s">
        <v>30</v>
      </c>
      <c r="D23" s="8"/>
      <c r="E23" s="8"/>
      <c r="F23" s="8"/>
      <c r="G23" s="7"/>
    </row>
    <row r="24" spans="1:7" ht="27" thickBot="1" x14ac:dyDescent="0.35">
      <c r="A24" s="5">
        <f t="shared" si="0"/>
        <v>19</v>
      </c>
      <c r="B24" s="12" t="s">
        <v>9</v>
      </c>
      <c r="C24" s="8" t="s">
        <v>31</v>
      </c>
      <c r="D24" s="8"/>
      <c r="E24" s="8"/>
      <c r="F24" s="8"/>
      <c r="G24" s="7" t="s">
        <v>11</v>
      </c>
    </row>
    <row r="25" spans="1:7" ht="16.2" thickBot="1" x14ac:dyDescent="0.35">
      <c r="A25" s="5">
        <f t="shared" si="0"/>
        <v>20</v>
      </c>
      <c r="B25" s="12" t="s">
        <v>9</v>
      </c>
      <c r="C25" s="8" t="s">
        <v>32</v>
      </c>
      <c r="D25" s="8"/>
      <c r="E25" s="8"/>
      <c r="F25" s="8"/>
      <c r="G25" s="7"/>
    </row>
    <row r="26" spans="1:7" ht="16.2" thickBot="1" x14ac:dyDescent="0.35">
      <c r="A26" s="5">
        <f t="shared" si="0"/>
        <v>21</v>
      </c>
      <c r="B26" s="12" t="s">
        <v>9</v>
      </c>
      <c r="C26" s="8" t="s">
        <v>33</v>
      </c>
      <c r="D26" s="8"/>
      <c r="E26" s="8"/>
      <c r="F26" s="8"/>
      <c r="G26" s="7"/>
    </row>
    <row r="27" spans="1:7" ht="16.2" thickBot="1" x14ac:dyDescent="0.35">
      <c r="A27" s="5">
        <f t="shared" si="0"/>
        <v>22</v>
      </c>
      <c r="B27" s="12" t="s">
        <v>9</v>
      </c>
      <c r="C27" s="8" t="s">
        <v>34</v>
      </c>
      <c r="D27" s="8"/>
      <c r="E27" s="8"/>
      <c r="F27" s="8"/>
      <c r="G27" s="7"/>
    </row>
    <row r="28" spans="1:7" ht="16.2" thickBot="1" x14ac:dyDescent="0.35">
      <c r="A28" s="5">
        <f t="shared" si="0"/>
        <v>23</v>
      </c>
      <c r="B28" s="12" t="s">
        <v>9</v>
      </c>
      <c r="C28" s="8" t="s">
        <v>35</v>
      </c>
      <c r="D28" s="8"/>
      <c r="E28" s="8"/>
      <c r="F28" s="8"/>
      <c r="G28" s="7"/>
    </row>
    <row r="29" spans="1:7" ht="16.2" thickBot="1" x14ac:dyDescent="0.35">
      <c r="A29" s="5">
        <f t="shared" si="0"/>
        <v>24</v>
      </c>
      <c r="B29" s="12" t="s">
        <v>9</v>
      </c>
      <c r="C29" s="8" t="s">
        <v>36</v>
      </c>
      <c r="D29" s="8"/>
      <c r="E29" s="8"/>
      <c r="F29" s="8"/>
      <c r="G29" s="7"/>
    </row>
    <row r="30" spans="1:7" ht="16.2" thickBot="1" x14ac:dyDescent="0.35">
      <c r="A30" s="5">
        <f t="shared" si="0"/>
        <v>25</v>
      </c>
      <c r="B30" s="12" t="s">
        <v>9</v>
      </c>
      <c r="C30" s="8" t="s">
        <v>37</v>
      </c>
      <c r="D30" s="8"/>
      <c r="E30" s="8"/>
      <c r="F30" s="8"/>
      <c r="G30" s="7"/>
    </row>
    <row r="31" spans="1:7" ht="16.2" thickBot="1" x14ac:dyDescent="0.35">
      <c r="A31" s="5">
        <f t="shared" si="0"/>
        <v>26</v>
      </c>
      <c r="B31" s="12" t="s">
        <v>9</v>
      </c>
      <c r="C31" s="8" t="s">
        <v>38</v>
      </c>
      <c r="D31" s="8"/>
      <c r="E31" s="8"/>
      <c r="F31" s="8"/>
      <c r="G31" s="7" t="s">
        <v>39</v>
      </c>
    </row>
    <row r="32" spans="1:7" ht="16.2" thickBot="1" x14ac:dyDescent="0.35">
      <c r="A32" s="5">
        <f t="shared" si="0"/>
        <v>27</v>
      </c>
      <c r="B32" s="12" t="s">
        <v>9</v>
      </c>
      <c r="C32" s="8" t="s">
        <v>40</v>
      </c>
      <c r="D32" s="8"/>
      <c r="E32" s="8"/>
      <c r="F32" s="8"/>
      <c r="G32" s="7" t="s">
        <v>39</v>
      </c>
    </row>
    <row r="33" spans="1:7" ht="16.2" thickBot="1" x14ac:dyDescent="0.35">
      <c r="A33" s="5">
        <f t="shared" si="0"/>
        <v>28</v>
      </c>
      <c r="B33" s="12" t="s">
        <v>9</v>
      </c>
      <c r="C33" s="8" t="s">
        <v>41</v>
      </c>
      <c r="D33" s="8"/>
      <c r="E33" s="8"/>
      <c r="F33" s="8"/>
      <c r="G33" s="7" t="s">
        <v>39</v>
      </c>
    </row>
    <row r="34" spans="1:7" ht="16.2" thickBot="1" x14ac:dyDescent="0.35">
      <c r="A34" s="5">
        <f t="shared" si="0"/>
        <v>29</v>
      </c>
      <c r="B34" s="12" t="s">
        <v>9</v>
      </c>
      <c r="C34" s="8" t="s">
        <v>42</v>
      </c>
      <c r="D34" s="8"/>
      <c r="E34" s="8"/>
      <c r="F34" s="8"/>
      <c r="G34" s="7" t="s">
        <v>39</v>
      </c>
    </row>
    <row r="35" spans="1:7" ht="16.2" thickBot="1" x14ac:dyDescent="0.35">
      <c r="A35" s="5">
        <f t="shared" si="0"/>
        <v>30</v>
      </c>
      <c r="B35" s="12" t="s">
        <v>9</v>
      </c>
      <c r="C35" s="8" t="s">
        <v>43</v>
      </c>
      <c r="D35" s="8"/>
      <c r="E35" s="8"/>
      <c r="F35" s="8"/>
      <c r="G35" s="7" t="s">
        <v>39</v>
      </c>
    </row>
    <row r="36" spans="1:7" ht="16.2" thickBot="1" x14ac:dyDescent="0.35">
      <c r="A36" s="5">
        <f t="shared" si="0"/>
        <v>31</v>
      </c>
      <c r="B36" s="12" t="s">
        <v>9</v>
      </c>
      <c r="C36" s="8" t="s">
        <v>44</v>
      </c>
      <c r="D36" s="8"/>
      <c r="E36" s="8"/>
      <c r="F36" s="8"/>
      <c r="G36" s="7" t="s">
        <v>39</v>
      </c>
    </row>
    <row r="37" spans="1:7" ht="16.2" thickBot="1" x14ac:dyDescent="0.35">
      <c r="A37" s="5">
        <f t="shared" si="0"/>
        <v>32</v>
      </c>
      <c r="B37" s="12" t="s">
        <v>9</v>
      </c>
      <c r="C37" s="8" t="s">
        <v>45</v>
      </c>
      <c r="D37" s="8"/>
      <c r="E37" s="8"/>
      <c r="F37" s="8"/>
      <c r="G37" s="7" t="s">
        <v>39</v>
      </c>
    </row>
    <row r="38" spans="1:7" ht="16.2" thickBot="1" x14ac:dyDescent="0.35">
      <c r="A38" s="5">
        <f t="shared" si="0"/>
        <v>33</v>
      </c>
      <c r="B38" s="12" t="s">
        <v>9</v>
      </c>
      <c r="C38" s="8" t="s">
        <v>46</v>
      </c>
      <c r="D38" s="8"/>
      <c r="E38" s="8"/>
      <c r="F38" s="8"/>
      <c r="G38" s="7" t="s">
        <v>39</v>
      </c>
    </row>
    <row r="39" spans="1:7" ht="16.2" thickBot="1" x14ac:dyDescent="0.35">
      <c r="A39" s="5">
        <f t="shared" si="0"/>
        <v>34</v>
      </c>
      <c r="B39" s="12" t="s">
        <v>9</v>
      </c>
      <c r="C39" s="8" t="s">
        <v>47</v>
      </c>
      <c r="D39" s="8"/>
      <c r="E39" s="8"/>
      <c r="F39" s="8"/>
      <c r="G39" s="7" t="s">
        <v>39</v>
      </c>
    </row>
    <row r="40" spans="1:7" ht="16.2" thickBot="1" x14ac:dyDescent="0.35">
      <c r="A40" s="5">
        <f t="shared" si="0"/>
        <v>35</v>
      </c>
      <c r="B40" s="12" t="s">
        <v>9</v>
      </c>
      <c r="C40" s="8" t="s">
        <v>48</v>
      </c>
      <c r="D40" s="8"/>
      <c r="E40" s="8"/>
      <c r="F40" s="8"/>
      <c r="G40" s="7" t="s">
        <v>39</v>
      </c>
    </row>
    <row r="41" spans="1:7" ht="16.2" thickBot="1" x14ac:dyDescent="0.35">
      <c r="A41" s="5">
        <f t="shared" si="0"/>
        <v>36</v>
      </c>
      <c r="B41" s="12" t="s">
        <v>9</v>
      </c>
      <c r="C41" s="8" t="s">
        <v>49</v>
      </c>
      <c r="D41" s="8"/>
      <c r="E41" s="8"/>
      <c r="F41" s="8"/>
      <c r="G41" s="7" t="s">
        <v>39</v>
      </c>
    </row>
    <row r="42" spans="1:7" ht="16.2" thickBot="1" x14ac:dyDescent="0.35">
      <c r="A42" s="5">
        <f t="shared" si="0"/>
        <v>37</v>
      </c>
      <c r="B42" s="12" t="s">
        <v>9</v>
      </c>
      <c r="C42" s="8" t="s">
        <v>50</v>
      </c>
      <c r="D42" s="8"/>
      <c r="E42" s="8"/>
      <c r="F42" s="8"/>
      <c r="G42" s="7" t="s">
        <v>39</v>
      </c>
    </row>
    <row r="43" spans="1:7" ht="16.2" thickBot="1" x14ac:dyDescent="0.35">
      <c r="A43" s="5">
        <f t="shared" si="0"/>
        <v>38</v>
      </c>
      <c r="B43" s="12" t="s">
        <v>9</v>
      </c>
      <c r="C43" s="8" t="s">
        <v>51</v>
      </c>
      <c r="D43" s="8"/>
      <c r="E43" s="8"/>
      <c r="F43" s="8"/>
      <c r="G43" s="7" t="s">
        <v>39</v>
      </c>
    </row>
    <row r="44" spans="1:7" ht="16.2" thickBot="1" x14ac:dyDescent="0.35">
      <c r="A44" s="5">
        <f t="shared" si="0"/>
        <v>39</v>
      </c>
      <c r="B44" s="12" t="s">
        <v>9</v>
      </c>
      <c r="C44" s="8" t="s">
        <v>52</v>
      </c>
      <c r="D44" s="8"/>
      <c r="E44" s="8"/>
      <c r="F44" s="8"/>
      <c r="G44" s="7" t="s">
        <v>39</v>
      </c>
    </row>
    <row r="45" spans="1:7" ht="16.2" thickBot="1" x14ac:dyDescent="0.35">
      <c r="A45" s="5">
        <f t="shared" si="0"/>
        <v>40</v>
      </c>
      <c r="B45" s="12" t="s">
        <v>9</v>
      </c>
      <c r="C45" s="8" t="s">
        <v>53</v>
      </c>
      <c r="D45" s="8"/>
      <c r="E45" s="8"/>
      <c r="F45" s="8"/>
      <c r="G45" s="7" t="s">
        <v>39</v>
      </c>
    </row>
    <row r="46" spans="1:7" ht="16.2" thickBot="1" x14ac:dyDescent="0.35">
      <c r="A46" s="5">
        <f t="shared" si="0"/>
        <v>41</v>
      </c>
      <c r="B46" s="12" t="s">
        <v>9</v>
      </c>
      <c r="C46" s="8" t="s">
        <v>54</v>
      </c>
      <c r="D46" s="8"/>
      <c r="E46" s="8"/>
      <c r="F46" s="8"/>
      <c r="G46" s="7" t="s">
        <v>39</v>
      </c>
    </row>
    <row r="47" spans="1:7" ht="16.2" thickBot="1" x14ac:dyDescent="0.35">
      <c r="A47" s="5">
        <f t="shared" si="0"/>
        <v>42</v>
      </c>
      <c r="B47" s="12" t="s">
        <v>9</v>
      </c>
      <c r="C47" s="8" t="s">
        <v>55</v>
      </c>
      <c r="D47" s="8"/>
      <c r="E47" s="8"/>
      <c r="F47" s="8"/>
      <c r="G47" s="7" t="s">
        <v>39</v>
      </c>
    </row>
    <row r="48" spans="1:7" ht="16.2" thickBot="1" x14ac:dyDescent="0.35">
      <c r="A48" s="5">
        <f t="shared" si="0"/>
        <v>43</v>
      </c>
      <c r="B48" s="12" t="s">
        <v>9</v>
      </c>
      <c r="C48" s="8" t="s">
        <v>56</v>
      </c>
      <c r="D48" s="8"/>
      <c r="E48" s="8"/>
      <c r="F48" s="8"/>
      <c r="G48" s="7" t="s">
        <v>39</v>
      </c>
    </row>
    <row r="49" spans="1:8" ht="16.2" thickBot="1" x14ac:dyDescent="0.35">
      <c r="A49" s="5">
        <f t="shared" si="0"/>
        <v>44</v>
      </c>
      <c r="B49" s="12" t="s">
        <v>9</v>
      </c>
      <c r="C49" s="8" t="s">
        <v>57</v>
      </c>
      <c r="D49" s="8"/>
      <c r="E49" s="8"/>
      <c r="F49" s="8"/>
      <c r="G49" s="7" t="s">
        <v>39</v>
      </c>
    </row>
    <row r="50" spans="1:8" ht="16.2" thickBot="1" x14ac:dyDescent="0.35">
      <c r="A50" s="23" t="s">
        <v>58</v>
      </c>
      <c r="B50" s="24"/>
      <c r="C50" s="24"/>
      <c r="D50" s="24"/>
      <c r="E50" s="24"/>
      <c r="F50" s="24"/>
      <c r="G50" s="25"/>
      <c r="H50">
        <v>2</v>
      </c>
    </row>
    <row r="51" spans="1:8" ht="16.2" thickBot="1" x14ac:dyDescent="0.35">
      <c r="A51" s="5">
        <f>+A49+1</f>
        <v>45</v>
      </c>
      <c r="B51" s="12" t="s">
        <v>58</v>
      </c>
      <c r="C51" s="8" t="s">
        <v>59</v>
      </c>
      <c r="D51" s="8"/>
      <c r="E51" s="8"/>
      <c r="F51" s="8"/>
      <c r="G51" s="7" t="s">
        <v>39</v>
      </c>
    </row>
    <row r="52" spans="1:8" ht="16.2" thickBot="1" x14ac:dyDescent="0.35">
      <c r="A52" s="5">
        <f t="shared" si="0"/>
        <v>46</v>
      </c>
      <c r="B52" s="12" t="s">
        <v>58</v>
      </c>
      <c r="C52" s="8" t="s">
        <v>60</v>
      </c>
      <c r="D52" s="8"/>
      <c r="E52" s="8"/>
      <c r="F52" s="8"/>
      <c r="G52" s="7" t="s">
        <v>39</v>
      </c>
    </row>
    <row r="53" spans="1:8" ht="16.2" thickBot="1" x14ac:dyDescent="0.35">
      <c r="A53" s="5">
        <f t="shared" si="0"/>
        <v>47</v>
      </c>
      <c r="B53" s="12" t="s">
        <v>58</v>
      </c>
      <c r="C53" s="8" t="s">
        <v>61</v>
      </c>
      <c r="D53" s="8"/>
      <c r="E53" s="8"/>
      <c r="F53" s="8"/>
      <c r="G53" s="7" t="s">
        <v>39</v>
      </c>
    </row>
    <row r="54" spans="1:8" ht="16.2" thickBot="1" x14ac:dyDescent="0.35">
      <c r="A54" s="5">
        <f t="shared" si="0"/>
        <v>48</v>
      </c>
      <c r="B54" s="12" t="s">
        <v>58</v>
      </c>
      <c r="C54" s="8" t="s">
        <v>62</v>
      </c>
      <c r="D54" s="8"/>
      <c r="E54" s="8"/>
      <c r="F54" s="8"/>
      <c r="G54" s="7" t="s">
        <v>39</v>
      </c>
    </row>
    <row r="55" spans="1:8" ht="16.2" thickBot="1" x14ac:dyDescent="0.35">
      <c r="A55" s="5">
        <f t="shared" si="0"/>
        <v>49</v>
      </c>
      <c r="B55" s="12" t="s">
        <v>58</v>
      </c>
      <c r="C55" s="8" t="s">
        <v>63</v>
      </c>
      <c r="D55" s="8"/>
      <c r="E55" s="8"/>
      <c r="F55" s="8"/>
      <c r="G55" s="7"/>
    </row>
    <row r="56" spans="1:8" ht="16.2" thickBot="1" x14ac:dyDescent="0.35">
      <c r="A56" s="5">
        <f t="shared" si="0"/>
        <v>50</v>
      </c>
      <c r="B56" s="12" t="s">
        <v>58</v>
      </c>
      <c r="C56" s="8" t="s">
        <v>64</v>
      </c>
      <c r="D56" s="8"/>
      <c r="E56" s="8"/>
      <c r="F56" s="8"/>
      <c r="G56" s="7" t="s">
        <v>39</v>
      </c>
    </row>
    <row r="57" spans="1:8" ht="16.2" thickBot="1" x14ac:dyDescent="0.35">
      <c r="A57" s="5">
        <f t="shared" si="0"/>
        <v>51</v>
      </c>
      <c r="B57" s="12" t="s">
        <v>58</v>
      </c>
      <c r="C57" s="8" t="s">
        <v>65</v>
      </c>
      <c r="D57" s="8"/>
      <c r="E57" s="8"/>
      <c r="F57" s="8"/>
      <c r="G57" s="7" t="s">
        <v>39</v>
      </c>
    </row>
    <row r="58" spans="1:8" ht="16.2" thickBot="1" x14ac:dyDescent="0.35">
      <c r="A58" s="23" t="s">
        <v>66</v>
      </c>
      <c r="B58" s="24"/>
      <c r="C58" s="24"/>
      <c r="D58" s="24"/>
      <c r="E58" s="24"/>
      <c r="F58" s="24"/>
      <c r="G58" s="25"/>
      <c r="H58">
        <v>3</v>
      </c>
    </row>
    <row r="59" spans="1:8" ht="16.2" thickBot="1" x14ac:dyDescent="0.35">
      <c r="A59" s="5">
        <f>+A57+1</f>
        <v>52</v>
      </c>
      <c r="B59" s="6" t="s">
        <v>66</v>
      </c>
      <c r="C59" s="8" t="s">
        <v>67</v>
      </c>
      <c r="D59" s="8"/>
      <c r="E59" s="8"/>
      <c r="F59" s="8"/>
      <c r="G59" s="7" t="s">
        <v>39</v>
      </c>
    </row>
    <row r="60" spans="1:8" ht="27" thickBot="1" x14ac:dyDescent="0.35">
      <c r="A60" s="5">
        <f t="shared" si="0"/>
        <v>53</v>
      </c>
      <c r="B60" s="6" t="s">
        <v>66</v>
      </c>
      <c r="C60" s="8" t="s">
        <v>47</v>
      </c>
      <c r="D60" s="8"/>
      <c r="E60" s="8"/>
      <c r="F60" s="8"/>
      <c r="G60" s="7" t="s">
        <v>68</v>
      </c>
    </row>
    <row r="61" spans="1:8" ht="16.2" thickBot="1" x14ac:dyDescent="0.35">
      <c r="A61" s="5">
        <f t="shared" si="0"/>
        <v>54</v>
      </c>
      <c r="B61" s="6" t="s">
        <v>66</v>
      </c>
      <c r="C61" s="8" t="s">
        <v>69</v>
      </c>
      <c r="D61" s="8"/>
      <c r="E61" s="8"/>
      <c r="F61" s="8"/>
      <c r="G61" s="7"/>
    </row>
    <row r="62" spans="1:8" ht="16.2" thickBot="1" x14ac:dyDescent="0.35">
      <c r="A62" s="5">
        <f t="shared" si="0"/>
        <v>55</v>
      </c>
      <c r="B62" s="6" t="s">
        <v>66</v>
      </c>
      <c r="C62" s="8" t="s">
        <v>70</v>
      </c>
      <c r="D62" s="8"/>
      <c r="E62" s="8"/>
      <c r="F62" s="8"/>
      <c r="G62" s="7"/>
    </row>
    <row r="63" spans="1:8" ht="16.2" thickBot="1" x14ac:dyDescent="0.35">
      <c r="A63" s="5">
        <f t="shared" si="0"/>
        <v>56</v>
      </c>
      <c r="B63" s="6" t="s">
        <v>66</v>
      </c>
      <c r="C63" s="8" t="s">
        <v>71</v>
      </c>
      <c r="D63" s="8"/>
      <c r="E63" s="8"/>
      <c r="F63" s="8"/>
      <c r="G63" s="7"/>
    </row>
    <row r="64" spans="1:8" ht="16.2" thickBot="1" x14ac:dyDescent="0.35">
      <c r="A64" s="5">
        <f t="shared" si="0"/>
        <v>57</v>
      </c>
      <c r="B64" s="6" t="s">
        <v>66</v>
      </c>
      <c r="C64" s="8" t="s">
        <v>72</v>
      </c>
      <c r="D64" s="8"/>
      <c r="E64" s="8"/>
      <c r="F64" s="8"/>
      <c r="G64" s="7" t="s">
        <v>13</v>
      </c>
    </row>
    <row r="65" spans="1:8" ht="27" thickBot="1" x14ac:dyDescent="0.35">
      <c r="A65" s="5">
        <f t="shared" si="0"/>
        <v>58</v>
      </c>
      <c r="B65" s="6" t="s">
        <v>66</v>
      </c>
      <c r="C65" s="8" t="s">
        <v>73</v>
      </c>
      <c r="D65" s="8"/>
      <c r="E65" s="8"/>
      <c r="F65" s="8"/>
      <c r="G65" s="7" t="s">
        <v>74</v>
      </c>
    </row>
    <row r="66" spans="1:8" ht="16.2" thickBot="1" x14ac:dyDescent="0.35">
      <c r="A66" s="5">
        <f t="shared" si="0"/>
        <v>59</v>
      </c>
      <c r="B66" s="6" t="s">
        <v>66</v>
      </c>
      <c r="C66" s="8" t="s">
        <v>75</v>
      </c>
      <c r="D66" s="8"/>
      <c r="E66" s="8"/>
      <c r="F66" s="8"/>
      <c r="G66" s="7" t="s">
        <v>39</v>
      </c>
    </row>
    <row r="67" spans="1:8" ht="27" thickBot="1" x14ac:dyDescent="0.35">
      <c r="A67" s="5">
        <f t="shared" si="0"/>
        <v>60</v>
      </c>
      <c r="B67" s="6" t="s">
        <v>66</v>
      </c>
      <c r="C67" s="8" t="s">
        <v>45</v>
      </c>
      <c r="D67" s="8"/>
      <c r="E67" s="8"/>
      <c r="F67" s="8"/>
      <c r="G67" s="7" t="s">
        <v>76</v>
      </c>
    </row>
    <row r="68" spans="1:8" ht="27" thickBot="1" x14ac:dyDescent="0.35">
      <c r="A68" s="5">
        <f t="shared" si="0"/>
        <v>61</v>
      </c>
      <c r="B68" s="6" t="s">
        <v>66</v>
      </c>
      <c r="C68" s="8" t="s">
        <v>77</v>
      </c>
      <c r="D68" s="8"/>
      <c r="E68" s="8"/>
      <c r="F68" s="8"/>
      <c r="G68" s="7" t="s">
        <v>76</v>
      </c>
    </row>
    <row r="69" spans="1:8" ht="16.2" thickBot="1" x14ac:dyDescent="0.35">
      <c r="A69" s="5">
        <f t="shared" ref="A69:A126" si="1">+A68+1</f>
        <v>62</v>
      </c>
      <c r="B69" s="6" t="s">
        <v>66</v>
      </c>
      <c r="C69" s="8" t="s">
        <v>78</v>
      </c>
      <c r="D69" s="8"/>
      <c r="E69" s="8"/>
      <c r="F69" s="8"/>
      <c r="G69" s="7" t="s">
        <v>39</v>
      </c>
    </row>
    <row r="70" spans="1:8" ht="16.2" thickBot="1" x14ac:dyDescent="0.35">
      <c r="A70" s="5">
        <f t="shared" si="1"/>
        <v>63</v>
      </c>
      <c r="B70" s="6" t="s">
        <v>66</v>
      </c>
      <c r="C70" s="8" t="s">
        <v>79</v>
      </c>
      <c r="D70" s="8"/>
      <c r="E70" s="8"/>
      <c r="F70" s="8"/>
      <c r="G70" s="7"/>
    </row>
    <row r="71" spans="1:8" ht="27" thickBot="1" x14ac:dyDescent="0.35">
      <c r="A71" s="5">
        <f t="shared" si="1"/>
        <v>64</v>
      </c>
      <c r="B71" s="6" t="s">
        <v>66</v>
      </c>
      <c r="C71" s="8" t="s">
        <v>80</v>
      </c>
      <c r="D71" s="8"/>
      <c r="E71" s="8"/>
      <c r="F71" s="8"/>
      <c r="G71" s="7" t="s">
        <v>76</v>
      </c>
    </row>
    <row r="72" spans="1:8" ht="27" thickBot="1" x14ac:dyDescent="0.35">
      <c r="A72" s="5">
        <f t="shared" si="1"/>
        <v>65</v>
      </c>
      <c r="B72" s="6" t="s">
        <v>66</v>
      </c>
      <c r="C72" s="8" t="s">
        <v>81</v>
      </c>
      <c r="D72" s="8"/>
      <c r="E72" s="8"/>
      <c r="F72" s="8"/>
      <c r="G72" s="7" t="s">
        <v>76</v>
      </c>
    </row>
    <row r="73" spans="1:8" ht="16.2" thickBot="1" x14ac:dyDescent="0.35">
      <c r="A73" s="5">
        <f t="shared" si="1"/>
        <v>66</v>
      </c>
      <c r="B73" s="6" t="s">
        <v>66</v>
      </c>
      <c r="C73" s="8" t="s">
        <v>82</v>
      </c>
      <c r="D73" s="8"/>
      <c r="E73" s="8"/>
      <c r="F73" s="8"/>
      <c r="G73" s="7"/>
    </row>
    <row r="74" spans="1:8" ht="16.2" thickBot="1" x14ac:dyDescent="0.35">
      <c r="A74" s="23" t="s">
        <v>83</v>
      </c>
      <c r="B74" s="24"/>
      <c r="C74" s="24"/>
      <c r="D74" s="24"/>
      <c r="E74" s="24"/>
      <c r="F74" s="24"/>
      <c r="G74" s="25"/>
      <c r="H74">
        <v>4</v>
      </c>
    </row>
    <row r="75" spans="1:8" ht="16.2" thickBot="1" x14ac:dyDescent="0.35">
      <c r="A75" s="5">
        <f>+A73+1</f>
        <v>67</v>
      </c>
      <c r="B75" s="12" t="s">
        <v>176</v>
      </c>
      <c r="C75" s="8" t="s">
        <v>84</v>
      </c>
      <c r="D75" s="8"/>
      <c r="E75" s="8"/>
      <c r="F75" s="8"/>
      <c r="G75" s="7"/>
    </row>
    <row r="76" spans="1:8" ht="16.2" thickBot="1" x14ac:dyDescent="0.35">
      <c r="A76" s="5">
        <f t="shared" si="1"/>
        <v>68</v>
      </c>
      <c r="B76" s="12" t="s">
        <v>176</v>
      </c>
      <c r="C76" s="8" t="s">
        <v>85</v>
      </c>
      <c r="D76" s="8"/>
      <c r="E76" s="8"/>
      <c r="F76" s="8"/>
      <c r="G76" s="7"/>
    </row>
    <row r="77" spans="1:8" ht="16.2" thickBot="1" x14ac:dyDescent="0.35">
      <c r="A77" s="5">
        <f t="shared" si="1"/>
        <v>69</v>
      </c>
      <c r="B77" s="12" t="s">
        <v>176</v>
      </c>
      <c r="C77" s="8" t="s">
        <v>86</v>
      </c>
      <c r="D77" s="8"/>
      <c r="E77" s="8"/>
      <c r="F77" s="8"/>
      <c r="G77" s="7"/>
    </row>
    <row r="78" spans="1:8" ht="16.2" thickBot="1" x14ac:dyDescent="0.35">
      <c r="A78" s="5">
        <f t="shared" si="1"/>
        <v>70</v>
      </c>
      <c r="B78" s="12" t="s">
        <v>176</v>
      </c>
      <c r="C78" s="8" t="s">
        <v>87</v>
      </c>
      <c r="D78" s="8"/>
      <c r="E78" s="8"/>
      <c r="F78" s="8"/>
      <c r="G78" s="7"/>
    </row>
    <row r="79" spans="1:8" ht="16.2" thickBot="1" x14ac:dyDescent="0.35">
      <c r="A79" s="5">
        <f t="shared" si="1"/>
        <v>71</v>
      </c>
      <c r="B79" s="12" t="s">
        <v>176</v>
      </c>
      <c r="C79" s="8" t="s">
        <v>88</v>
      </c>
      <c r="D79" s="8"/>
      <c r="E79" s="8"/>
      <c r="F79" s="8"/>
      <c r="G79" s="7"/>
    </row>
    <row r="80" spans="1:8" ht="16.2" thickBot="1" x14ac:dyDescent="0.35">
      <c r="A80" s="5">
        <f t="shared" si="1"/>
        <v>72</v>
      </c>
      <c r="B80" s="12" t="s">
        <v>176</v>
      </c>
      <c r="C80" s="8" t="s">
        <v>89</v>
      </c>
      <c r="D80" s="8"/>
      <c r="E80" s="8"/>
      <c r="F80" s="8"/>
      <c r="G80" s="7"/>
    </row>
    <row r="81" spans="1:8" ht="16.2" thickBot="1" x14ac:dyDescent="0.35">
      <c r="A81" s="5">
        <f t="shared" si="1"/>
        <v>73</v>
      </c>
      <c r="B81" s="12" t="s">
        <v>176</v>
      </c>
      <c r="C81" s="8" t="s">
        <v>90</v>
      </c>
      <c r="D81" s="8"/>
      <c r="E81" s="8"/>
      <c r="F81" s="8"/>
      <c r="G81" s="7"/>
    </row>
    <row r="82" spans="1:8" ht="16.2" thickBot="1" x14ac:dyDescent="0.35">
      <c r="A82" s="5">
        <f t="shared" si="1"/>
        <v>74</v>
      </c>
      <c r="B82" s="12" t="s">
        <v>176</v>
      </c>
      <c r="C82" s="8" t="s">
        <v>91</v>
      </c>
      <c r="D82" s="8"/>
      <c r="E82" s="8"/>
      <c r="F82" s="8"/>
      <c r="G82" s="7"/>
    </row>
    <row r="83" spans="1:8" ht="16.2" thickBot="1" x14ac:dyDescent="0.35">
      <c r="A83" s="5">
        <f t="shared" si="1"/>
        <v>75</v>
      </c>
      <c r="B83" s="12" t="s">
        <v>176</v>
      </c>
      <c r="C83" s="8" t="s">
        <v>92</v>
      </c>
      <c r="D83" s="8"/>
      <c r="E83" s="8"/>
      <c r="F83" s="8"/>
      <c r="G83" s="7"/>
    </row>
    <row r="84" spans="1:8" ht="16.2" thickBot="1" x14ac:dyDescent="0.35">
      <c r="A84" s="5">
        <f t="shared" si="1"/>
        <v>76</v>
      </c>
      <c r="B84" s="12" t="s">
        <v>176</v>
      </c>
      <c r="C84" s="8" t="s">
        <v>93</v>
      </c>
      <c r="D84" s="8"/>
      <c r="E84" s="8"/>
      <c r="F84" s="8"/>
      <c r="G84" s="7"/>
    </row>
    <row r="85" spans="1:8" ht="16.2" thickBot="1" x14ac:dyDescent="0.35">
      <c r="A85" s="5">
        <f t="shared" si="1"/>
        <v>77</v>
      </c>
      <c r="B85" s="12" t="s">
        <v>176</v>
      </c>
      <c r="C85" s="8" t="s">
        <v>94</v>
      </c>
      <c r="D85" s="8"/>
      <c r="E85" s="8"/>
      <c r="F85" s="8"/>
      <c r="G85" s="7"/>
    </row>
    <row r="86" spans="1:8" ht="16.2" thickBot="1" x14ac:dyDescent="0.35">
      <c r="A86" s="5">
        <f t="shared" si="1"/>
        <v>78</v>
      </c>
      <c r="B86" s="12" t="s">
        <v>176</v>
      </c>
      <c r="C86" s="8" t="s">
        <v>45</v>
      </c>
      <c r="D86" s="8"/>
      <c r="E86" s="8"/>
      <c r="F86" s="8"/>
      <c r="G86" s="7"/>
    </row>
    <row r="87" spans="1:8" ht="16.2" thickBot="1" x14ac:dyDescent="0.35">
      <c r="A87" s="5">
        <f t="shared" si="1"/>
        <v>79</v>
      </c>
      <c r="B87" s="12" t="s">
        <v>176</v>
      </c>
      <c r="C87" s="8" t="s">
        <v>95</v>
      </c>
      <c r="D87" s="8"/>
      <c r="E87" s="8"/>
      <c r="F87" s="8"/>
      <c r="G87" s="7"/>
    </row>
    <row r="88" spans="1:8" ht="16.2" thickBot="1" x14ac:dyDescent="0.35">
      <c r="A88" s="5">
        <f t="shared" si="1"/>
        <v>80</v>
      </c>
      <c r="B88" s="12" t="s">
        <v>176</v>
      </c>
      <c r="C88" s="8" t="s">
        <v>96</v>
      </c>
      <c r="D88" s="8"/>
      <c r="E88" s="8"/>
      <c r="F88" s="8"/>
      <c r="G88" s="7"/>
    </row>
    <row r="89" spans="1:8" ht="16.2" thickBot="1" x14ac:dyDescent="0.35">
      <c r="A89" s="5">
        <f t="shared" si="1"/>
        <v>81</v>
      </c>
      <c r="B89" s="12" t="s">
        <v>176</v>
      </c>
      <c r="C89" s="8" t="s">
        <v>97</v>
      </c>
      <c r="D89" s="8"/>
      <c r="E89" s="8"/>
      <c r="F89" s="8"/>
      <c r="G89" s="7"/>
    </row>
    <row r="90" spans="1:8" ht="16.2" thickBot="1" x14ac:dyDescent="0.35">
      <c r="A90" s="5">
        <f t="shared" si="1"/>
        <v>82</v>
      </c>
      <c r="B90" s="12" t="s">
        <v>176</v>
      </c>
      <c r="C90" s="8" t="s">
        <v>98</v>
      </c>
      <c r="D90" s="8"/>
      <c r="E90" s="8"/>
      <c r="F90" s="8"/>
      <c r="G90" s="7"/>
    </row>
    <row r="91" spans="1:8" ht="16.2" thickBot="1" x14ac:dyDescent="0.35">
      <c r="A91" s="5">
        <f t="shared" si="1"/>
        <v>83</v>
      </c>
      <c r="B91" s="12" t="s">
        <v>176</v>
      </c>
      <c r="C91" s="8" t="s">
        <v>99</v>
      </c>
      <c r="D91" s="8"/>
      <c r="E91" s="8"/>
      <c r="F91" s="8"/>
      <c r="G91" s="7"/>
    </row>
    <row r="92" spans="1:8" ht="16.2" thickBot="1" x14ac:dyDescent="0.35">
      <c r="A92" s="5">
        <f t="shared" si="1"/>
        <v>84</v>
      </c>
      <c r="B92" s="12" t="s">
        <v>176</v>
      </c>
      <c r="C92" s="8" t="s">
        <v>100</v>
      </c>
      <c r="D92" s="8"/>
      <c r="E92" s="8"/>
      <c r="F92" s="8"/>
      <c r="G92" s="7"/>
    </row>
    <row r="93" spans="1:8" x14ac:dyDescent="0.3">
      <c r="A93" s="26" t="s">
        <v>175</v>
      </c>
      <c r="B93" s="27"/>
      <c r="C93" s="27"/>
      <c r="D93" s="27"/>
      <c r="E93" s="27"/>
      <c r="F93" s="27"/>
      <c r="G93" s="28"/>
      <c r="H93">
        <v>5</v>
      </c>
    </row>
    <row r="94" spans="1:8" ht="16.2" thickBot="1" x14ac:dyDescent="0.35">
      <c r="A94" s="5">
        <f>+A92+1</f>
        <v>85</v>
      </c>
      <c r="B94" s="12" t="s">
        <v>175</v>
      </c>
      <c r="C94" s="8" t="s">
        <v>101</v>
      </c>
      <c r="D94" s="8"/>
      <c r="E94" s="8"/>
      <c r="F94" s="8"/>
      <c r="G94" s="7" t="s">
        <v>39</v>
      </c>
    </row>
    <row r="95" spans="1:8" ht="16.2" thickBot="1" x14ac:dyDescent="0.35">
      <c r="A95" s="5">
        <f t="shared" si="1"/>
        <v>86</v>
      </c>
      <c r="B95" s="12" t="s">
        <v>175</v>
      </c>
      <c r="C95" s="8" t="s">
        <v>102</v>
      </c>
      <c r="D95" s="8"/>
      <c r="E95" s="8"/>
      <c r="F95" s="8"/>
      <c r="G95" s="7" t="s">
        <v>39</v>
      </c>
    </row>
    <row r="96" spans="1:8" ht="16.2" thickBot="1" x14ac:dyDescent="0.35">
      <c r="A96" s="23" t="s">
        <v>103</v>
      </c>
      <c r="B96" s="24"/>
      <c r="C96" s="24"/>
      <c r="D96" s="24"/>
      <c r="E96" s="24"/>
      <c r="F96" s="24"/>
      <c r="G96" s="25"/>
      <c r="H96">
        <v>6</v>
      </c>
    </row>
    <row r="97" spans="1:8" ht="16.2" thickBot="1" x14ac:dyDescent="0.35">
      <c r="A97" s="5">
        <f>+A95+1</f>
        <v>87</v>
      </c>
      <c r="B97" s="12" t="s">
        <v>103</v>
      </c>
      <c r="C97" s="8" t="s">
        <v>104</v>
      </c>
      <c r="D97" s="8"/>
      <c r="E97" s="8"/>
      <c r="F97" s="8"/>
      <c r="G97" s="7" t="s">
        <v>39</v>
      </c>
    </row>
    <row r="98" spans="1:8" ht="16.2" thickBot="1" x14ac:dyDescent="0.35">
      <c r="A98" s="5">
        <f t="shared" si="1"/>
        <v>88</v>
      </c>
      <c r="B98" s="12" t="s">
        <v>103</v>
      </c>
      <c r="C98" s="8" t="s">
        <v>105</v>
      </c>
      <c r="D98" s="8"/>
      <c r="E98" s="8"/>
      <c r="F98" s="8"/>
      <c r="G98" s="7" t="s">
        <v>39</v>
      </c>
    </row>
    <row r="99" spans="1:8" ht="16.2" thickBot="1" x14ac:dyDescent="0.35">
      <c r="A99" s="5">
        <f t="shared" si="1"/>
        <v>89</v>
      </c>
      <c r="B99" s="12" t="s">
        <v>103</v>
      </c>
      <c r="C99" s="8" t="s">
        <v>106</v>
      </c>
      <c r="D99" s="8"/>
      <c r="E99" s="8"/>
      <c r="F99" s="8"/>
      <c r="G99" s="7" t="s">
        <v>39</v>
      </c>
    </row>
    <row r="100" spans="1:8" ht="16.2" thickBot="1" x14ac:dyDescent="0.35">
      <c r="A100" s="5">
        <f t="shared" si="1"/>
        <v>90</v>
      </c>
      <c r="B100" s="12" t="s">
        <v>103</v>
      </c>
      <c r="C100" s="8" t="s">
        <v>107</v>
      </c>
      <c r="D100" s="8"/>
      <c r="E100" s="8"/>
      <c r="F100" s="8"/>
      <c r="G100" s="7" t="s">
        <v>39</v>
      </c>
    </row>
    <row r="101" spans="1:8" ht="16.2" thickBot="1" x14ac:dyDescent="0.35">
      <c r="A101" s="23" t="s">
        <v>108</v>
      </c>
      <c r="B101" s="24"/>
      <c r="C101" s="24"/>
      <c r="D101" s="24"/>
      <c r="E101" s="24"/>
      <c r="F101" s="24"/>
      <c r="G101" s="25"/>
      <c r="H101">
        <v>7</v>
      </c>
    </row>
    <row r="102" spans="1:8" ht="16.2" thickBot="1" x14ac:dyDescent="0.35">
      <c r="A102" s="5">
        <f>+A100+1</f>
        <v>91</v>
      </c>
      <c r="B102" s="12" t="s">
        <v>108</v>
      </c>
      <c r="C102" s="8" t="s">
        <v>109</v>
      </c>
      <c r="D102" s="8"/>
      <c r="E102" s="8"/>
      <c r="F102" s="8"/>
      <c r="G102" s="7" t="s">
        <v>39</v>
      </c>
    </row>
    <row r="103" spans="1:8" ht="16.2" thickBot="1" x14ac:dyDescent="0.35">
      <c r="A103" s="5">
        <f t="shared" si="1"/>
        <v>92</v>
      </c>
      <c r="B103" s="12" t="s">
        <v>108</v>
      </c>
      <c r="C103" s="8" t="s">
        <v>110</v>
      </c>
      <c r="D103" s="8"/>
      <c r="E103" s="8"/>
      <c r="F103" s="8"/>
      <c r="G103" s="7" t="s">
        <v>39</v>
      </c>
    </row>
    <row r="104" spans="1:8" ht="16.2" thickBot="1" x14ac:dyDescent="0.35">
      <c r="A104" s="5">
        <f t="shared" si="1"/>
        <v>93</v>
      </c>
      <c r="B104" s="12" t="s">
        <v>108</v>
      </c>
      <c r="C104" s="8" t="s">
        <v>111</v>
      </c>
      <c r="D104" s="8"/>
      <c r="E104" s="8"/>
      <c r="F104" s="8"/>
      <c r="G104" s="7" t="s">
        <v>13</v>
      </c>
    </row>
    <row r="105" spans="1:8" ht="16.2" thickBot="1" x14ac:dyDescent="0.35">
      <c r="A105" s="5">
        <f t="shared" si="1"/>
        <v>94</v>
      </c>
      <c r="B105" s="12" t="s">
        <v>108</v>
      </c>
      <c r="C105" s="8" t="s">
        <v>112</v>
      </c>
      <c r="D105" s="8"/>
      <c r="E105" s="8"/>
      <c r="F105" s="8"/>
      <c r="G105" s="7" t="s">
        <v>13</v>
      </c>
    </row>
    <row r="106" spans="1:8" ht="16.2" thickBot="1" x14ac:dyDescent="0.35">
      <c r="A106" s="5">
        <f t="shared" si="1"/>
        <v>95</v>
      </c>
      <c r="B106" s="12" t="s">
        <v>108</v>
      </c>
      <c r="C106" s="8" t="s">
        <v>113</v>
      </c>
      <c r="D106" s="8"/>
      <c r="E106" s="8"/>
      <c r="F106" s="8"/>
      <c r="G106" s="7" t="s">
        <v>13</v>
      </c>
    </row>
    <row r="107" spans="1:8" ht="16.2" thickBot="1" x14ac:dyDescent="0.35">
      <c r="A107" s="5">
        <f t="shared" si="1"/>
        <v>96</v>
      </c>
      <c r="B107" s="12" t="s">
        <v>108</v>
      </c>
      <c r="C107" s="8" t="s">
        <v>85</v>
      </c>
      <c r="D107" s="8"/>
      <c r="E107" s="8"/>
      <c r="F107" s="8"/>
      <c r="G107" s="7" t="s">
        <v>39</v>
      </c>
    </row>
    <row r="108" spans="1:8" ht="16.2" thickBot="1" x14ac:dyDescent="0.35">
      <c r="A108" s="5">
        <f t="shared" si="1"/>
        <v>97</v>
      </c>
      <c r="B108" s="12" t="s">
        <v>108</v>
      </c>
      <c r="C108" s="8" t="s">
        <v>114</v>
      </c>
      <c r="D108" s="8"/>
      <c r="E108" s="8"/>
      <c r="F108" s="8"/>
      <c r="G108" s="7" t="s">
        <v>39</v>
      </c>
    </row>
    <row r="109" spans="1:8" ht="16.2" thickBot="1" x14ac:dyDescent="0.35">
      <c r="A109" s="5">
        <f t="shared" si="1"/>
        <v>98</v>
      </c>
      <c r="B109" s="12" t="s">
        <v>108</v>
      </c>
      <c r="C109" s="8" t="s">
        <v>115</v>
      </c>
      <c r="D109" s="8"/>
      <c r="E109" s="8"/>
      <c r="F109" s="8"/>
      <c r="G109" s="7" t="s">
        <v>39</v>
      </c>
    </row>
    <row r="110" spans="1:8" ht="16.2" thickBot="1" x14ac:dyDescent="0.35">
      <c r="A110" s="5">
        <f t="shared" si="1"/>
        <v>99</v>
      </c>
      <c r="B110" s="12" t="s">
        <v>108</v>
      </c>
      <c r="C110" s="8" t="s">
        <v>116</v>
      </c>
      <c r="D110" s="8"/>
      <c r="E110" s="8"/>
      <c r="F110" s="8"/>
      <c r="G110" s="7" t="s">
        <v>39</v>
      </c>
    </row>
    <row r="111" spans="1:8" ht="16.2" thickBot="1" x14ac:dyDescent="0.35">
      <c r="A111" s="23" t="s">
        <v>117</v>
      </c>
      <c r="B111" s="24"/>
      <c r="C111" s="24"/>
      <c r="D111" s="24"/>
      <c r="E111" s="24"/>
      <c r="F111" s="24"/>
      <c r="G111" s="25"/>
      <c r="H111">
        <v>8</v>
      </c>
    </row>
    <row r="112" spans="1:8" ht="31.8" thickBot="1" x14ac:dyDescent="0.35">
      <c r="A112" s="5">
        <f>+A110+1</f>
        <v>100</v>
      </c>
      <c r="B112" s="12" t="s">
        <v>177</v>
      </c>
      <c r="C112" s="8" t="s">
        <v>118</v>
      </c>
      <c r="D112" s="8" t="s">
        <v>178</v>
      </c>
      <c r="E112" s="8"/>
      <c r="F112" s="8"/>
      <c r="G112" s="7" t="s">
        <v>13</v>
      </c>
    </row>
    <row r="113" spans="1:8" ht="16.2" thickBot="1" x14ac:dyDescent="0.35">
      <c r="A113" s="5">
        <f t="shared" si="1"/>
        <v>101</v>
      </c>
      <c r="B113" s="12" t="s">
        <v>177</v>
      </c>
      <c r="C113" s="8" t="s">
        <v>119</v>
      </c>
      <c r="D113" s="8"/>
      <c r="E113" s="8"/>
      <c r="F113" s="8"/>
      <c r="G113" s="9" t="s">
        <v>120</v>
      </c>
    </row>
    <row r="114" spans="1:8" ht="16.2" thickBot="1" x14ac:dyDescent="0.35">
      <c r="A114" s="5">
        <f t="shared" si="1"/>
        <v>102</v>
      </c>
      <c r="B114" s="12" t="s">
        <v>177</v>
      </c>
      <c r="C114" s="8" t="s">
        <v>44</v>
      </c>
      <c r="D114" s="8"/>
      <c r="E114" s="8"/>
      <c r="F114" s="8"/>
      <c r="G114" s="7"/>
    </row>
    <row r="115" spans="1:8" ht="16.2" thickBot="1" x14ac:dyDescent="0.35">
      <c r="A115" s="5">
        <f t="shared" si="1"/>
        <v>103</v>
      </c>
      <c r="B115" s="12" t="s">
        <v>177</v>
      </c>
      <c r="C115" s="8" t="s">
        <v>121</v>
      </c>
      <c r="D115" s="8"/>
      <c r="E115" s="8"/>
      <c r="F115" s="8"/>
      <c r="G115" s="7"/>
    </row>
    <row r="116" spans="1:8" ht="16.2" thickBot="1" x14ac:dyDescent="0.35">
      <c r="A116" s="5">
        <f t="shared" si="1"/>
        <v>104</v>
      </c>
      <c r="B116" s="12" t="s">
        <v>177</v>
      </c>
      <c r="C116" s="8" t="s">
        <v>122</v>
      </c>
      <c r="D116" s="8"/>
      <c r="E116" s="8"/>
      <c r="F116" s="8"/>
      <c r="G116" s="7"/>
    </row>
    <row r="117" spans="1:8" ht="16.2" thickBot="1" x14ac:dyDescent="0.35">
      <c r="A117" s="5">
        <f t="shared" si="1"/>
        <v>105</v>
      </c>
      <c r="B117" s="12" t="s">
        <v>177</v>
      </c>
      <c r="C117" s="8" t="s">
        <v>84</v>
      </c>
      <c r="D117" s="8"/>
      <c r="E117" s="8"/>
      <c r="F117" s="8"/>
      <c r="G117" s="7"/>
    </row>
    <row r="118" spans="1:8" ht="16.2" thickBot="1" x14ac:dyDescent="0.35">
      <c r="A118" s="5">
        <f t="shared" si="1"/>
        <v>106</v>
      </c>
      <c r="B118" s="12" t="s">
        <v>177</v>
      </c>
      <c r="C118" s="8" t="s">
        <v>123</v>
      </c>
      <c r="D118" s="8"/>
      <c r="E118" s="8"/>
      <c r="F118" s="8"/>
      <c r="G118" s="7"/>
    </row>
    <row r="119" spans="1:8" ht="16.2" thickBot="1" x14ac:dyDescent="0.35">
      <c r="A119" s="23" t="s">
        <v>124</v>
      </c>
      <c r="B119" s="24"/>
      <c r="C119" s="24"/>
      <c r="D119" s="24"/>
      <c r="E119" s="24"/>
      <c r="F119" s="24"/>
      <c r="G119" s="25"/>
      <c r="H119">
        <v>9</v>
      </c>
    </row>
    <row r="120" spans="1:8" ht="16.2" thickBot="1" x14ac:dyDescent="0.35">
      <c r="A120" s="5">
        <f>+A118+1</f>
        <v>107</v>
      </c>
      <c r="B120" s="12" t="s">
        <v>179</v>
      </c>
      <c r="C120" s="8" t="s">
        <v>125</v>
      </c>
      <c r="D120" s="8"/>
      <c r="E120" s="8"/>
      <c r="F120" s="8"/>
      <c r="G120" s="7"/>
    </row>
    <row r="121" spans="1:8" ht="31.8" thickBot="1" x14ac:dyDescent="0.35">
      <c r="A121" s="5">
        <f t="shared" si="1"/>
        <v>108</v>
      </c>
      <c r="B121" s="12" t="s">
        <v>179</v>
      </c>
      <c r="C121" s="8" t="s">
        <v>126</v>
      </c>
      <c r="D121" s="8"/>
      <c r="E121" s="8"/>
      <c r="F121" s="8"/>
      <c r="G121" s="7"/>
    </row>
    <row r="122" spans="1:8" ht="16.2" thickBot="1" x14ac:dyDescent="0.35">
      <c r="A122" s="5">
        <f t="shared" si="1"/>
        <v>109</v>
      </c>
      <c r="B122" s="12" t="s">
        <v>179</v>
      </c>
      <c r="C122" s="8" t="s">
        <v>49</v>
      </c>
      <c r="D122" s="8"/>
      <c r="E122" s="8"/>
      <c r="F122" s="8"/>
      <c r="G122" s="7"/>
    </row>
    <row r="123" spans="1:8" ht="16.2" thickBot="1" x14ac:dyDescent="0.35">
      <c r="A123" s="5">
        <f t="shared" si="1"/>
        <v>110</v>
      </c>
      <c r="B123" s="12" t="s">
        <v>179</v>
      </c>
      <c r="C123" s="8" t="s">
        <v>127</v>
      </c>
      <c r="D123" s="8"/>
      <c r="E123" s="8"/>
      <c r="F123" s="8"/>
      <c r="G123" s="7"/>
    </row>
    <row r="124" spans="1:8" ht="16.2" thickBot="1" x14ac:dyDescent="0.35">
      <c r="A124" s="5">
        <f t="shared" si="1"/>
        <v>111</v>
      </c>
      <c r="B124" s="12" t="s">
        <v>179</v>
      </c>
      <c r="C124" s="8" t="s">
        <v>128</v>
      </c>
      <c r="D124" s="8"/>
      <c r="E124" s="8"/>
      <c r="F124" s="8"/>
      <c r="G124" s="7"/>
    </row>
    <row r="125" spans="1:8" ht="16.2" thickBot="1" x14ac:dyDescent="0.35">
      <c r="A125" s="5">
        <f t="shared" si="1"/>
        <v>112</v>
      </c>
      <c r="B125" s="12" t="s">
        <v>179</v>
      </c>
      <c r="C125" s="8" t="s">
        <v>129</v>
      </c>
      <c r="D125" s="8"/>
      <c r="E125" s="8"/>
      <c r="F125" s="8"/>
      <c r="G125" s="7"/>
    </row>
    <row r="126" spans="1:8" ht="16.2" thickBot="1" x14ac:dyDescent="0.35">
      <c r="A126" s="5">
        <f t="shared" si="1"/>
        <v>113</v>
      </c>
      <c r="B126" s="12" t="s">
        <v>179</v>
      </c>
      <c r="C126" s="8" t="s">
        <v>130</v>
      </c>
      <c r="D126" s="8"/>
      <c r="E126" s="8"/>
      <c r="F126" s="8"/>
      <c r="G126" s="7"/>
    </row>
    <row r="127" spans="1:8" ht="16.2" thickBot="1" x14ac:dyDescent="0.35">
      <c r="A127" s="5">
        <f t="shared" ref="A127:A175" si="2">+A126+1</f>
        <v>114</v>
      </c>
      <c r="B127" s="12" t="s">
        <v>179</v>
      </c>
      <c r="C127" s="8" t="s">
        <v>131</v>
      </c>
      <c r="D127" s="8"/>
      <c r="E127" s="8"/>
      <c r="F127" s="8"/>
      <c r="G127" s="7"/>
    </row>
    <row r="128" spans="1:8" ht="16.2" thickBot="1" x14ac:dyDescent="0.35">
      <c r="A128" s="5">
        <f t="shared" si="2"/>
        <v>115</v>
      </c>
      <c r="B128" s="12" t="s">
        <v>179</v>
      </c>
      <c r="C128" s="8" t="s">
        <v>132</v>
      </c>
      <c r="D128" s="8"/>
      <c r="E128" s="8"/>
      <c r="F128" s="8"/>
      <c r="G128" s="7"/>
    </row>
    <row r="129" spans="1:8" ht="16.2" thickBot="1" x14ac:dyDescent="0.35">
      <c r="A129" s="5">
        <f t="shared" si="2"/>
        <v>116</v>
      </c>
      <c r="B129" s="12" t="s">
        <v>179</v>
      </c>
      <c r="C129" s="8" t="s">
        <v>133</v>
      </c>
      <c r="D129" s="8" t="s">
        <v>180</v>
      </c>
      <c r="E129" s="8"/>
      <c r="F129" s="8"/>
      <c r="G129" s="7"/>
    </row>
    <row r="130" spans="1:8" ht="16.2" thickBot="1" x14ac:dyDescent="0.35">
      <c r="A130" s="23" t="s">
        <v>134</v>
      </c>
      <c r="B130" s="24"/>
      <c r="C130" s="24"/>
      <c r="D130" s="24"/>
      <c r="E130" s="24"/>
      <c r="F130" s="24"/>
      <c r="G130" s="25"/>
      <c r="H130">
        <v>10</v>
      </c>
    </row>
    <row r="131" spans="1:8" ht="16.2" thickBot="1" x14ac:dyDescent="0.35">
      <c r="A131" s="5">
        <f>+A129+1</f>
        <v>117</v>
      </c>
      <c r="B131" s="12" t="s">
        <v>181</v>
      </c>
      <c r="C131" s="8" t="s">
        <v>135</v>
      </c>
      <c r="D131" s="8"/>
      <c r="E131" s="8"/>
      <c r="F131" s="8"/>
      <c r="G131" s="7" t="s">
        <v>13</v>
      </c>
    </row>
    <row r="132" spans="1:8" ht="16.2" thickBot="1" x14ac:dyDescent="0.35">
      <c r="A132" s="5">
        <f t="shared" si="2"/>
        <v>118</v>
      </c>
      <c r="B132" s="12" t="s">
        <v>181</v>
      </c>
      <c r="C132" s="8" t="s">
        <v>89</v>
      </c>
      <c r="D132" s="8"/>
      <c r="E132" s="8"/>
      <c r="F132" s="8"/>
      <c r="G132" s="7"/>
    </row>
    <row r="133" spans="1:8" ht="16.2" thickBot="1" x14ac:dyDescent="0.35">
      <c r="A133" s="5">
        <f t="shared" si="2"/>
        <v>119</v>
      </c>
      <c r="B133" s="12" t="s">
        <v>181</v>
      </c>
      <c r="C133" s="8" t="s">
        <v>136</v>
      </c>
      <c r="D133" s="8"/>
      <c r="E133" s="8"/>
      <c r="F133" s="8"/>
      <c r="G133" s="7"/>
    </row>
    <row r="134" spans="1:8" ht="16.2" thickBot="1" x14ac:dyDescent="0.35">
      <c r="A134" s="5">
        <f t="shared" si="2"/>
        <v>120</v>
      </c>
      <c r="B134" s="12" t="s">
        <v>181</v>
      </c>
      <c r="C134" s="8" t="s">
        <v>137</v>
      </c>
      <c r="D134" s="8"/>
      <c r="E134" s="8"/>
      <c r="F134" s="8"/>
      <c r="G134" s="7"/>
    </row>
    <row r="135" spans="1:8" ht="16.2" thickBot="1" x14ac:dyDescent="0.35">
      <c r="A135" s="23" t="s">
        <v>138</v>
      </c>
      <c r="B135" s="24"/>
      <c r="C135" s="24"/>
      <c r="D135" s="24"/>
      <c r="E135" s="24"/>
      <c r="F135" s="24"/>
      <c r="G135" s="25"/>
      <c r="H135">
        <v>11</v>
      </c>
    </row>
    <row r="136" spans="1:8" ht="16.2" thickBot="1" x14ac:dyDescent="0.35">
      <c r="A136" s="5">
        <f>+A134+1</f>
        <v>121</v>
      </c>
      <c r="B136" s="12" t="s">
        <v>138</v>
      </c>
      <c r="C136" s="8" t="s">
        <v>139</v>
      </c>
      <c r="D136" s="8" t="s">
        <v>182</v>
      </c>
      <c r="E136" s="8"/>
      <c r="F136" s="8"/>
      <c r="G136" s="7" t="s">
        <v>39</v>
      </c>
    </row>
    <row r="137" spans="1:8" ht="16.2" thickBot="1" x14ac:dyDescent="0.35">
      <c r="A137" s="5"/>
      <c r="B137" s="12"/>
      <c r="C137" s="6" t="s">
        <v>188</v>
      </c>
      <c r="D137" s="8"/>
      <c r="E137" s="8"/>
      <c r="F137" s="8"/>
      <c r="G137" s="7"/>
    </row>
    <row r="138" spans="1:8" ht="16.2" thickBot="1" x14ac:dyDescent="0.35">
      <c r="A138" s="23" t="s">
        <v>140</v>
      </c>
      <c r="B138" s="24"/>
      <c r="C138" s="24"/>
      <c r="D138" s="24"/>
      <c r="E138" s="24"/>
      <c r="F138" s="24"/>
      <c r="G138" s="25"/>
      <c r="H138">
        <v>12</v>
      </c>
    </row>
    <row r="139" spans="1:8" ht="16.2" thickBot="1" x14ac:dyDescent="0.35">
      <c r="A139" s="5">
        <f>+A136+1</f>
        <v>122</v>
      </c>
      <c r="B139" s="12" t="s">
        <v>140</v>
      </c>
      <c r="C139" s="8" t="s">
        <v>141</v>
      </c>
      <c r="D139" s="8"/>
      <c r="E139" s="8"/>
      <c r="F139" s="8"/>
      <c r="G139" s="7" t="s">
        <v>39</v>
      </c>
    </row>
    <row r="140" spans="1:8" ht="16.2" thickBot="1" x14ac:dyDescent="0.35">
      <c r="A140" s="5">
        <f t="shared" si="2"/>
        <v>123</v>
      </c>
      <c r="B140" s="12" t="s">
        <v>140</v>
      </c>
      <c r="C140" s="8" t="s">
        <v>16</v>
      </c>
      <c r="D140" s="8"/>
      <c r="E140" s="8"/>
      <c r="F140" s="8"/>
      <c r="G140" s="7" t="s">
        <v>39</v>
      </c>
    </row>
    <row r="141" spans="1:8" ht="16.2" thickBot="1" x14ac:dyDescent="0.35">
      <c r="A141" s="5">
        <f t="shared" si="2"/>
        <v>124</v>
      </c>
      <c r="B141" s="12" t="s">
        <v>140</v>
      </c>
      <c r="C141" s="8" t="s">
        <v>142</v>
      </c>
      <c r="D141" s="8"/>
      <c r="E141" s="8"/>
      <c r="F141" s="8"/>
      <c r="G141" s="7"/>
    </row>
    <row r="142" spans="1:8" ht="16.2" thickBot="1" x14ac:dyDescent="0.35">
      <c r="A142" s="5"/>
      <c r="B142" s="12"/>
      <c r="C142" s="6" t="s">
        <v>188</v>
      </c>
      <c r="D142" s="8"/>
      <c r="E142" s="8"/>
      <c r="F142" s="8"/>
      <c r="G142" s="7"/>
    </row>
    <row r="143" spans="1:8" ht="16.2" thickBot="1" x14ac:dyDescent="0.35">
      <c r="A143" s="23" t="s">
        <v>143</v>
      </c>
      <c r="B143" s="24"/>
      <c r="C143" s="24"/>
      <c r="D143" s="24"/>
      <c r="E143" s="24"/>
      <c r="F143" s="24"/>
      <c r="G143" s="25"/>
      <c r="H143">
        <v>13</v>
      </c>
    </row>
    <row r="144" spans="1:8" ht="16.2" thickBot="1" x14ac:dyDescent="0.35">
      <c r="A144" s="5">
        <f>+A141+1</f>
        <v>125</v>
      </c>
      <c r="B144" s="12" t="s">
        <v>183</v>
      </c>
      <c r="C144" s="8" t="s">
        <v>144</v>
      </c>
      <c r="D144" s="8"/>
      <c r="E144" s="8"/>
      <c r="F144" s="8"/>
      <c r="G144" s="7" t="s">
        <v>39</v>
      </c>
    </row>
    <row r="145" spans="1:8" ht="16.2" thickBot="1" x14ac:dyDescent="0.35">
      <c r="A145" s="5">
        <f t="shared" si="2"/>
        <v>126</v>
      </c>
      <c r="B145" s="12" t="s">
        <v>183</v>
      </c>
      <c r="C145" s="8" t="s">
        <v>145</v>
      </c>
      <c r="D145" s="8"/>
      <c r="E145" s="8"/>
      <c r="F145" s="8"/>
      <c r="G145" s="7" t="s">
        <v>39</v>
      </c>
    </row>
    <row r="146" spans="1:8" ht="16.2" thickBot="1" x14ac:dyDescent="0.35">
      <c r="A146" s="5">
        <f t="shared" si="2"/>
        <v>127</v>
      </c>
      <c r="B146" s="12" t="s">
        <v>183</v>
      </c>
      <c r="C146" s="8" t="s">
        <v>146</v>
      </c>
      <c r="D146" s="8"/>
      <c r="E146" s="8"/>
      <c r="F146" s="8"/>
      <c r="G146" s="7"/>
    </row>
    <row r="147" spans="1:8" ht="16.2" thickBot="1" x14ac:dyDescent="0.35">
      <c r="A147" s="5">
        <f t="shared" si="2"/>
        <v>128</v>
      </c>
      <c r="B147" s="12" t="s">
        <v>183</v>
      </c>
      <c r="C147" s="8" t="s">
        <v>147</v>
      </c>
      <c r="D147" s="8"/>
      <c r="E147" s="8"/>
      <c r="F147" s="8"/>
      <c r="G147" s="7"/>
    </row>
    <row r="148" spans="1:8" ht="16.2" thickBot="1" x14ac:dyDescent="0.35">
      <c r="A148" s="5">
        <f t="shared" si="2"/>
        <v>129</v>
      </c>
      <c r="B148" s="12" t="s">
        <v>183</v>
      </c>
      <c r="C148" s="8" t="s">
        <v>148</v>
      </c>
      <c r="D148" s="8"/>
      <c r="E148" s="8"/>
      <c r="F148" s="8"/>
      <c r="G148" s="7" t="s">
        <v>39</v>
      </c>
    </row>
    <row r="149" spans="1:8" ht="27" thickBot="1" x14ac:dyDescent="0.35">
      <c r="A149" s="5">
        <f t="shared" si="2"/>
        <v>130</v>
      </c>
      <c r="B149" s="12" t="s">
        <v>183</v>
      </c>
      <c r="C149" s="8" t="s">
        <v>149</v>
      </c>
      <c r="D149" s="8"/>
      <c r="E149" s="8"/>
      <c r="F149" s="8"/>
      <c r="G149" s="7" t="s">
        <v>68</v>
      </c>
    </row>
    <row r="150" spans="1:8" ht="27" thickBot="1" x14ac:dyDescent="0.35">
      <c r="A150" s="5">
        <f t="shared" si="2"/>
        <v>131</v>
      </c>
      <c r="B150" s="12" t="s">
        <v>183</v>
      </c>
      <c r="C150" s="8" t="s">
        <v>45</v>
      </c>
      <c r="D150" s="8"/>
      <c r="E150" s="8"/>
      <c r="F150" s="8"/>
      <c r="G150" s="7" t="s">
        <v>68</v>
      </c>
    </row>
    <row r="151" spans="1:8" ht="16.2" thickBot="1" x14ac:dyDescent="0.35">
      <c r="A151" s="5">
        <f t="shared" si="2"/>
        <v>132</v>
      </c>
      <c r="B151" s="12" t="s">
        <v>183</v>
      </c>
      <c r="C151" s="8" t="s">
        <v>150</v>
      </c>
      <c r="D151" s="8"/>
      <c r="E151" s="8"/>
      <c r="F151" s="8"/>
      <c r="G151" s="7"/>
    </row>
    <row r="152" spans="1:8" ht="16.2" thickBot="1" x14ac:dyDescent="0.35">
      <c r="A152" s="23" t="s">
        <v>151</v>
      </c>
      <c r="B152" s="24"/>
      <c r="C152" s="24"/>
      <c r="D152" s="24"/>
      <c r="E152" s="24"/>
      <c r="F152" s="24"/>
      <c r="G152" s="25"/>
      <c r="H152">
        <v>14</v>
      </c>
    </row>
    <row r="153" spans="1:8" ht="16.2" thickBot="1" x14ac:dyDescent="0.35">
      <c r="A153" s="5">
        <f>+A151+1</f>
        <v>133</v>
      </c>
      <c r="B153" s="12" t="s">
        <v>151</v>
      </c>
      <c r="C153" s="8" t="s">
        <v>152</v>
      </c>
      <c r="D153" s="8"/>
      <c r="E153" s="8"/>
      <c r="F153" s="8"/>
      <c r="G153" s="7" t="s">
        <v>39</v>
      </c>
    </row>
    <row r="154" spans="1:8" ht="16.2" thickBot="1" x14ac:dyDescent="0.35">
      <c r="A154" s="5">
        <f t="shared" si="2"/>
        <v>134</v>
      </c>
      <c r="B154" s="12" t="s">
        <v>151</v>
      </c>
      <c r="C154" s="8" t="s">
        <v>153</v>
      </c>
      <c r="D154" s="8"/>
      <c r="E154" s="8"/>
      <c r="F154" s="8"/>
      <c r="G154" s="7" t="s">
        <v>39</v>
      </c>
    </row>
    <row r="155" spans="1:8" ht="31.8" thickBot="1" x14ac:dyDescent="0.35">
      <c r="A155" s="5">
        <f t="shared" si="2"/>
        <v>135</v>
      </c>
      <c r="B155" s="12" t="s">
        <v>151</v>
      </c>
      <c r="C155" s="8" t="s">
        <v>184</v>
      </c>
      <c r="D155" s="8"/>
      <c r="E155" s="8"/>
      <c r="F155" s="8"/>
      <c r="G155" s="7"/>
    </row>
    <row r="156" spans="1:8" ht="16.2" thickBot="1" x14ac:dyDescent="0.35">
      <c r="A156" s="23" t="s">
        <v>154</v>
      </c>
      <c r="B156" s="24"/>
      <c r="C156" s="24"/>
      <c r="D156" s="24"/>
      <c r="E156" s="24"/>
      <c r="F156" s="24"/>
      <c r="G156" s="25"/>
      <c r="H156">
        <v>15</v>
      </c>
    </row>
    <row r="157" spans="1:8" ht="16.2" thickBot="1" x14ac:dyDescent="0.35">
      <c r="A157" s="5">
        <f>+A155+1</f>
        <v>136</v>
      </c>
      <c r="B157" s="12" t="s">
        <v>154</v>
      </c>
      <c r="C157" s="8" t="s">
        <v>155</v>
      </c>
      <c r="D157" s="8"/>
      <c r="E157" s="8"/>
      <c r="F157" s="8"/>
      <c r="G157" s="7" t="s">
        <v>39</v>
      </c>
    </row>
    <row r="158" spans="1:8" ht="16.2" thickBot="1" x14ac:dyDescent="0.35">
      <c r="A158" s="5">
        <f t="shared" si="2"/>
        <v>137</v>
      </c>
      <c r="B158" s="12" t="s">
        <v>154</v>
      </c>
      <c r="C158" s="8" t="s">
        <v>156</v>
      </c>
      <c r="D158" s="8"/>
      <c r="E158" s="8"/>
      <c r="F158" s="8"/>
      <c r="G158" s="7" t="s">
        <v>39</v>
      </c>
    </row>
    <row r="159" spans="1:8" ht="16.2" thickBot="1" x14ac:dyDescent="0.35">
      <c r="A159" s="5">
        <f t="shared" si="2"/>
        <v>138</v>
      </c>
      <c r="B159" s="12" t="s">
        <v>154</v>
      </c>
      <c r="C159" s="8" t="s">
        <v>157</v>
      </c>
      <c r="D159" s="8"/>
      <c r="E159" s="8"/>
      <c r="F159" s="8"/>
      <c r="G159" s="7" t="s">
        <v>39</v>
      </c>
    </row>
    <row r="160" spans="1:8" ht="16.2" thickBot="1" x14ac:dyDescent="0.35">
      <c r="A160" s="5">
        <f t="shared" si="2"/>
        <v>139</v>
      </c>
      <c r="B160" s="12" t="s">
        <v>154</v>
      </c>
      <c r="C160" s="8" t="s">
        <v>158</v>
      </c>
      <c r="D160" s="8"/>
      <c r="E160" s="8"/>
      <c r="F160" s="8"/>
      <c r="G160" s="7" t="s">
        <v>39</v>
      </c>
    </row>
    <row r="161" spans="1:8" ht="27" thickBot="1" x14ac:dyDescent="0.35">
      <c r="A161" s="5">
        <f t="shared" si="2"/>
        <v>140</v>
      </c>
      <c r="B161" s="12" t="s">
        <v>154</v>
      </c>
      <c r="C161" s="8" t="s">
        <v>159</v>
      </c>
      <c r="D161" s="8"/>
      <c r="E161" s="8"/>
      <c r="F161" s="8"/>
      <c r="G161" s="7" t="s">
        <v>76</v>
      </c>
    </row>
    <row r="162" spans="1:8" ht="16.2" thickBot="1" x14ac:dyDescent="0.35">
      <c r="A162" s="23" t="s">
        <v>160</v>
      </c>
      <c r="B162" s="24"/>
      <c r="C162" s="24"/>
      <c r="D162" s="24"/>
      <c r="E162" s="24"/>
      <c r="F162" s="24"/>
      <c r="G162" s="25"/>
      <c r="H162">
        <v>16</v>
      </c>
    </row>
    <row r="163" spans="1:8" ht="16.2" thickBot="1" x14ac:dyDescent="0.35">
      <c r="A163" s="5">
        <f>+A161+1</f>
        <v>141</v>
      </c>
      <c r="B163" s="12" t="s">
        <v>160</v>
      </c>
      <c r="C163" s="8" t="s">
        <v>161</v>
      </c>
      <c r="D163" s="8"/>
      <c r="E163" s="8"/>
      <c r="F163" s="8"/>
      <c r="G163" s="7" t="s">
        <v>39</v>
      </c>
    </row>
    <row r="164" spans="1:8" ht="16.2" thickBot="1" x14ac:dyDescent="0.35">
      <c r="A164" s="5">
        <f t="shared" si="2"/>
        <v>142</v>
      </c>
      <c r="B164" s="12" t="s">
        <v>160</v>
      </c>
      <c r="C164" s="8" t="s">
        <v>162</v>
      </c>
      <c r="D164" s="8"/>
      <c r="E164" s="8"/>
      <c r="F164" s="8"/>
      <c r="G164" s="7" t="s">
        <v>39</v>
      </c>
    </row>
    <row r="165" spans="1:8" ht="16.2" thickBot="1" x14ac:dyDescent="0.35">
      <c r="A165" s="5">
        <f t="shared" si="2"/>
        <v>143</v>
      </c>
      <c r="B165" s="12" t="s">
        <v>160</v>
      </c>
      <c r="C165" s="8" t="s">
        <v>163</v>
      </c>
      <c r="D165" s="8"/>
      <c r="E165" s="8"/>
      <c r="F165" s="8"/>
      <c r="G165" s="7" t="s">
        <v>39</v>
      </c>
    </row>
    <row r="166" spans="1:8" ht="16.2" thickBot="1" x14ac:dyDescent="0.35">
      <c r="A166" s="5">
        <f t="shared" si="2"/>
        <v>144</v>
      </c>
      <c r="B166" s="12" t="s">
        <v>160</v>
      </c>
      <c r="C166" s="8" t="s">
        <v>164</v>
      </c>
      <c r="D166" s="8"/>
      <c r="E166" s="8"/>
      <c r="F166" s="8"/>
      <c r="G166" s="7" t="s">
        <v>39</v>
      </c>
    </row>
    <row r="167" spans="1:8" ht="16.2" thickBot="1" x14ac:dyDescent="0.35">
      <c r="A167" s="5">
        <f t="shared" si="2"/>
        <v>145</v>
      </c>
      <c r="B167" s="12" t="s">
        <v>160</v>
      </c>
      <c r="C167" s="8" t="s">
        <v>165</v>
      </c>
      <c r="D167" s="8"/>
      <c r="E167" s="8"/>
      <c r="F167" s="8"/>
      <c r="G167" s="7" t="s">
        <v>39</v>
      </c>
    </row>
    <row r="168" spans="1:8" ht="16.2" thickBot="1" x14ac:dyDescent="0.35">
      <c r="A168" s="5">
        <f t="shared" si="2"/>
        <v>146</v>
      </c>
      <c r="B168" s="12" t="s">
        <v>160</v>
      </c>
      <c r="C168" s="8" t="s">
        <v>166</v>
      </c>
      <c r="D168" s="8"/>
      <c r="E168" s="8"/>
      <c r="F168" s="8"/>
      <c r="G168" s="7" t="s">
        <v>39</v>
      </c>
    </row>
    <row r="169" spans="1:8" ht="16.2" thickBot="1" x14ac:dyDescent="0.35">
      <c r="A169" s="23" t="s">
        <v>167</v>
      </c>
      <c r="B169" s="24"/>
      <c r="C169" s="24"/>
      <c r="D169" s="24"/>
      <c r="E169" s="24"/>
      <c r="F169" s="24"/>
      <c r="G169" s="25"/>
      <c r="H169">
        <v>17</v>
      </c>
    </row>
    <row r="170" spans="1:8" ht="16.2" thickBot="1" x14ac:dyDescent="0.35">
      <c r="A170" s="5">
        <f>+A168+1</f>
        <v>147</v>
      </c>
      <c r="B170" s="12" t="s">
        <v>185</v>
      </c>
      <c r="C170" s="8" t="s">
        <v>168</v>
      </c>
      <c r="D170" s="8"/>
      <c r="E170" s="8"/>
      <c r="F170" s="8"/>
      <c r="G170" s="7"/>
    </row>
    <row r="171" spans="1:8" ht="16.2" thickBot="1" x14ac:dyDescent="0.35">
      <c r="A171" s="23" t="s">
        <v>187</v>
      </c>
      <c r="B171" s="24"/>
      <c r="C171" s="24"/>
      <c r="D171" s="24"/>
      <c r="E171" s="24"/>
      <c r="F171" s="24"/>
      <c r="G171" s="25"/>
      <c r="H171">
        <v>18</v>
      </c>
    </row>
    <row r="172" spans="1:8" ht="16.2" thickBot="1" x14ac:dyDescent="0.35">
      <c r="A172" s="5">
        <f>+A170+1</f>
        <v>148</v>
      </c>
      <c r="B172" s="12" t="s">
        <v>186</v>
      </c>
      <c r="C172" s="8" t="s">
        <v>169</v>
      </c>
      <c r="D172" s="8"/>
      <c r="E172" s="8"/>
      <c r="F172" s="8"/>
      <c r="G172" s="7" t="s">
        <v>39</v>
      </c>
    </row>
    <row r="173" spans="1:8" ht="16.2" thickBot="1" x14ac:dyDescent="0.35">
      <c r="A173" s="5">
        <f t="shared" si="2"/>
        <v>149</v>
      </c>
      <c r="B173" s="12" t="s">
        <v>186</v>
      </c>
      <c r="C173" s="8" t="s">
        <v>170</v>
      </c>
      <c r="D173" s="8"/>
      <c r="E173" s="8"/>
      <c r="F173" s="8"/>
      <c r="G173" s="7" t="s">
        <v>39</v>
      </c>
    </row>
    <row r="174" spans="1:8" ht="16.2" thickBot="1" x14ac:dyDescent="0.35">
      <c r="A174" s="5">
        <f t="shared" si="2"/>
        <v>150</v>
      </c>
      <c r="B174" s="12" t="s">
        <v>186</v>
      </c>
      <c r="C174" s="8" t="s">
        <v>171</v>
      </c>
      <c r="D174" s="8"/>
      <c r="E174" s="8"/>
      <c r="F174" s="8"/>
      <c r="G174" s="7"/>
    </row>
    <row r="175" spans="1:8" ht="16.2" thickBot="1" x14ac:dyDescent="0.35">
      <c r="A175" s="5">
        <f t="shared" si="2"/>
        <v>151</v>
      </c>
      <c r="B175" s="12" t="s">
        <v>186</v>
      </c>
      <c r="C175" s="8" t="s">
        <v>172</v>
      </c>
      <c r="D175" s="8"/>
      <c r="E175" s="8"/>
      <c r="F175" s="8"/>
      <c r="G175" s="7" t="s">
        <v>39</v>
      </c>
    </row>
    <row r="176" spans="1:8" x14ac:dyDescent="0.3">
      <c r="A176" s="2" t="s">
        <v>173</v>
      </c>
      <c r="B176" s="10"/>
    </row>
    <row r="177" spans="1:2" x14ac:dyDescent="0.3">
      <c r="A177" s="2"/>
      <c r="B177" s="10"/>
    </row>
    <row r="178" spans="1:2" x14ac:dyDescent="0.3">
      <c r="A178" s="2"/>
      <c r="B178" s="10"/>
    </row>
    <row r="179" spans="1:2" x14ac:dyDescent="0.3">
      <c r="A179" s="2"/>
      <c r="B179" s="10"/>
    </row>
    <row r="180" spans="1:2" x14ac:dyDescent="0.3">
      <c r="B180" s="10"/>
    </row>
  </sheetData>
  <mergeCells count="20">
    <mergeCell ref="A111:G111"/>
    <mergeCell ref="A119:G119"/>
    <mergeCell ref="A152:G152"/>
    <mergeCell ref="A156:G156"/>
    <mergeCell ref="A162:G162"/>
    <mergeCell ref="A171:G171"/>
    <mergeCell ref="A130:G130"/>
    <mergeCell ref="A135:G135"/>
    <mergeCell ref="A138:G138"/>
    <mergeCell ref="A143:G143"/>
    <mergeCell ref="A169:G169"/>
    <mergeCell ref="A50:G50"/>
    <mergeCell ref="A93:G93"/>
    <mergeCell ref="A96:G96"/>
    <mergeCell ref="A101:G101"/>
    <mergeCell ref="A1:G1"/>
    <mergeCell ref="A58:G58"/>
    <mergeCell ref="A2:G2"/>
    <mergeCell ref="A74:G74"/>
    <mergeCell ref="A5:G5"/>
  </mergeCells>
  <pageMargins left="0.7" right="0.7" top="0.75" bottom="0.75" header="0.3" footer="0.3"/>
  <pageSetup paperSize="9" scale="8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C17" sqref="C17"/>
    </sheetView>
  </sheetViews>
  <sheetFormatPr defaultColWidth="22.296875" defaultRowHeight="15.6" x14ac:dyDescent="0.3"/>
  <sheetData>
    <row r="1" spans="1:6" ht="16.2" thickBot="1" x14ac:dyDescent="0.35">
      <c r="A1" s="12" t="s">
        <v>179</v>
      </c>
      <c r="B1" s="8" t="s">
        <v>125</v>
      </c>
      <c r="C1" s="8"/>
      <c r="D1" s="8"/>
      <c r="E1" s="8"/>
      <c r="F1" s="7"/>
    </row>
    <row r="2" spans="1:6" ht="31.8" thickBot="1" x14ac:dyDescent="0.35">
      <c r="A2" s="12" t="s">
        <v>179</v>
      </c>
      <c r="B2" s="8" t="s">
        <v>126</v>
      </c>
      <c r="C2" s="8"/>
      <c r="D2" s="8"/>
      <c r="E2" s="8"/>
      <c r="F2" s="7"/>
    </row>
    <row r="3" spans="1:6" ht="16.2" thickBot="1" x14ac:dyDescent="0.35">
      <c r="A3" s="12" t="s">
        <v>179</v>
      </c>
      <c r="B3" s="8" t="s">
        <v>49</v>
      </c>
      <c r="C3" s="8"/>
      <c r="D3" s="8"/>
      <c r="E3" s="8"/>
      <c r="F3" s="7"/>
    </row>
    <row r="4" spans="1:6" ht="16.2" thickBot="1" x14ac:dyDescent="0.35">
      <c r="A4" s="12" t="s">
        <v>179</v>
      </c>
      <c r="B4" s="8" t="s">
        <v>127</v>
      </c>
      <c r="C4" s="8"/>
      <c r="D4" s="8"/>
      <c r="E4" s="8"/>
      <c r="F4" s="7"/>
    </row>
    <row r="5" spans="1:6" ht="16.2" thickBot="1" x14ac:dyDescent="0.35">
      <c r="A5" s="12" t="s">
        <v>179</v>
      </c>
      <c r="B5" s="8" t="s">
        <v>128</v>
      </c>
      <c r="C5" s="8"/>
      <c r="D5" s="8"/>
      <c r="E5" s="8"/>
      <c r="F5" s="7"/>
    </row>
    <row r="6" spans="1:6" ht="16.2" thickBot="1" x14ac:dyDescent="0.35">
      <c r="A6" s="12" t="s">
        <v>179</v>
      </c>
      <c r="B6" s="8" t="s">
        <v>129</v>
      </c>
      <c r="C6" s="8"/>
      <c r="D6" s="8"/>
      <c r="E6" s="8"/>
      <c r="F6" s="7"/>
    </row>
    <row r="7" spans="1:6" ht="16.2" thickBot="1" x14ac:dyDescent="0.35">
      <c r="A7" s="12" t="s">
        <v>179</v>
      </c>
      <c r="B7" s="8" t="s">
        <v>130</v>
      </c>
      <c r="C7" s="8"/>
      <c r="D7" s="8"/>
      <c r="E7" s="8"/>
      <c r="F7" s="7"/>
    </row>
    <row r="8" spans="1:6" ht="16.2" thickBot="1" x14ac:dyDescent="0.35">
      <c r="A8" s="12" t="s">
        <v>179</v>
      </c>
      <c r="B8" s="8" t="s">
        <v>131</v>
      </c>
      <c r="C8" s="8"/>
      <c r="D8" s="8"/>
      <c r="E8" s="8"/>
      <c r="F8" s="7"/>
    </row>
    <row r="9" spans="1:6" ht="16.2" thickBot="1" x14ac:dyDescent="0.35">
      <c r="A9" s="12" t="s">
        <v>179</v>
      </c>
      <c r="B9" s="8" t="s">
        <v>132</v>
      </c>
      <c r="C9" s="8"/>
      <c r="D9" s="8"/>
      <c r="E9" s="8"/>
      <c r="F9" s="7"/>
    </row>
    <row r="10" spans="1:6" ht="16.2" thickBot="1" x14ac:dyDescent="0.35">
      <c r="A10" s="12" t="s">
        <v>179</v>
      </c>
      <c r="B10" s="8" t="s">
        <v>133</v>
      </c>
      <c r="C10" s="8" t="s">
        <v>180</v>
      </c>
      <c r="D10" s="8"/>
      <c r="E10" s="8"/>
      <c r="F10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sqref="A1:F4"/>
    </sheetView>
  </sheetViews>
  <sheetFormatPr defaultRowHeight="15.6" x14ac:dyDescent="0.3"/>
  <sheetData>
    <row r="1" spans="1:6" ht="16.2" thickBot="1" x14ac:dyDescent="0.35">
      <c r="A1" s="12" t="s">
        <v>181</v>
      </c>
      <c r="B1" s="8" t="s">
        <v>135</v>
      </c>
      <c r="C1" s="8"/>
      <c r="D1" s="8"/>
      <c r="E1" s="8"/>
      <c r="F1" s="7" t="s">
        <v>13</v>
      </c>
    </row>
    <row r="2" spans="1:6" ht="31.8" thickBot="1" x14ac:dyDescent="0.35">
      <c r="A2" s="12" t="s">
        <v>181</v>
      </c>
      <c r="B2" s="8" t="s">
        <v>89</v>
      </c>
      <c r="C2" s="8"/>
      <c r="D2" s="8"/>
      <c r="E2" s="8"/>
      <c r="F2" s="7"/>
    </row>
    <row r="3" spans="1:6" ht="16.2" thickBot="1" x14ac:dyDescent="0.35">
      <c r="A3" s="12" t="s">
        <v>181</v>
      </c>
      <c r="B3" s="8" t="s">
        <v>136</v>
      </c>
      <c r="C3" s="8"/>
      <c r="D3" s="8"/>
      <c r="E3" s="8"/>
      <c r="F3" s="7"/>
    </row>
    <row r="4" spans="1:6" ht="16.2" thickBot="1" x14ac:dyDescent="0.35">
      <c r="A4" s="12" t="s">
        <v>181</v>
      </c>
      <c r="B4" s="8" t="s">
        <v>137</v>
      </c>
      <c r="C4" s="8"/>
      <c r="D4" s="8"/>
      <c r="E4" s="8"/>
      <c r="F4" s="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C5" sqref="C5"/>
    </sheetView>
  </sheetViews>
  <sheetFormatPr defaultRowHeight="15.6" x14ac:dyDescent="0.3"/>
  <sheetData>
    <row r="1" spans="1:7" ht="31.8" thickBot="1" x14ac:dyDescent="0.35">
      <c r="A1" s="5" t="e">
        <f>+#REF!+1</f>
        <v>#REF!</v>
      </c>
      <c r="B1" s="12" t="s">
        <v>138</v>
      </c>
      <c r="C1" s="8" t="s">
        <v>139</v>
      </c>
      <c r="D1" s="8" t="s">
        <v>182</v>
      </c>
      <c r="E1" s="8"/>
      <c r="F1" s="8"/>
      <c r="G1" s="7" t="s">
        <v>39</v>
      </c>
    </row>
    <row r="2" spans="1:7" ht="16.2" thickBot="1" x14ac:dyDescent="0.35">
      <c r="A2" s="5"/>
      <c r="B2" s="12"/>
      <c r="C2" s="6" t="s">
        <v>188</v>
      </c>
      <c r="D2" s="8"/>
      <c r="E2" s="8"/>
      <c r="F2" s="8"/>
      <c r="G2" s="7"/>
    </row>
    <row r="3" spans="1:7" x14ac:dyDescent="0.3">
      <c r="C3" t="s">
        <v>196</v>
      </c>
    </row>
    <row r="4" spans="1:7" x14ac:dyDescent="0.3">
      <c r="C4" t="s">
        <v>197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F11" sqref="F11"/>
    </sheetView>
  </sheetViews>
  <sheetFormatPr defaultRowHeight="15.6" x14ac:dyDescent="0.3"/>
  <sheetData>
    <row r="1" spans="1:7" ht="31.8" thickBot="1" x14ac:dyDescent="0.35">
      <c r="A1" s="5" t="e">
        <f>+#REF!+1</f>
        <v>#REF!</v>
      </c>
      <c r="B1" s="12" t="s">
        <v>140</v>
      </c>
      <c r="C1" s="8" t="s">
        <v>141</v>
      </c>
      <c r="D1" s="8"/>
      <c r="E1" s="8"/>
      <c r="F1" s="8"/>
      <c r="G1" s="7" t="s">
        <v>39</v>
      </c>
    </row>
    <row r="2" spans="1:7" ht="31.8" thickBot="1" x14ac:dyDescent="0.35">
      <c r="A2" s="5" t="e">
        <f t="shared" ref="A2:A3" si="0">+A1+1</f>
        <v>#REF!</v>
      </c>
      <c r="B2" s="12" t="s">
        <v>140</v>
      </c>
      <c r="C2" s="8" t="s">
        <v>16</v>
      </c>
      <c r="D2" s="8"/>
      <c r="E2" s="8"/>
      <c r="F2" s="8"/>
      <c r="G2" s="7" t="s">
        <v>39</v>
      </c>
    </row>
    <row r="3" spans="1:7" ht="31.8" thickBot="1" x14ac:dyDescent="0.35">
      <c r="A3" s="5" t="e">
        <f t="shared" si="0"/>
        <v>#REF!</v>
      </c>
      <c r="B3" s="12" t="s">
        <v>140</v>
      </c>
      <c r="C3" s="8" t="s">
        <v>142</v>
      </c>
      <c r="D3" s="8"/>
      <c r="E3" s="8"/>
      <c r="F3" s="8"/>
      <c r="G3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sqref="A1:F8"/>
    </sheetView>
  </sheetViews>
  <sheetFormatPr defaultRowHeight="15.6" x14ac:dyDescent="0.3"/>
  <sheetData>
    <row r="1" spans="1:6" ht="31.8" thickBot="1" x14ac:dyDescent="0.35">
      <c r="A1" s="12" t="s">
        <v>183</v>
      </c>
      <c r="B1" s="8" t="s">
        <v>144</v>
      </c>
      <c r="C1" s="8"/>
      <c r="D1" s="8"/>
      <c r="E1" s="8"/>
      <c r="F1" s="7" t="s">
        <v>39</v>
      </c>
    </row>
    <row r="2" spans="1:6" ht="31.8" thickBot="1" x14ac:dyDescent="0.35">
      <c r="A2" s="12" t="s">
        <v>183</v>
      </c>
      <c r="B2" s="8" t="s">
        <v>145</v>
      </c>
      <c r="C2" s="8"/>
      <c r="D2" s="8"/>
      <c r="E2" s="8"/>
      <c r="F2" s="7" t="s">
        <v>39</v>
      </c>
    </row>
    <row r="3" spans="1:6" ht="31.8" thickBot="1" x14ac:dyDescent="0.35">
      <c r="A3" s="12" t="s">
        <v>183</v>
      </c>
      <c r="B3" s="8" t="s">
        <v>146</v>
      </c>
      <c r="C3" s="8"/>
      <c r="D3" s="8"/>
      <c r="E3" s="8"/>
      <c r="F3" s="7"/>
    </row>
    <row r="4" spans="1:6" ht="31.8" thickBot="1" x14ac:dyDescent="0.35">
      <c r="A4" s="12" t="s">
        <v>183</v>
      </c>
      <c r="B4" s="8" t="s">
        <v>147</v>
      </c>
      <c r="C4" s="8"/>
      <c r="D4" s="8"/>
      <c r="E4" s="8"/>
      <c r="F4" s="7"/>
    </row>
    <row r="5" spans="1:6" ht="47.4" thickBot="1" x14ac:dyDescent="0.35">
      <c r="A5" s="12" t="s">
        <v>183</v>
      </c>
      <c r="B5" s="8" t="s">
        <v>148</v>
      </c>
      <c r="C5" s="8"/>
      <c r="D5" s="8"/>
      <c r="E5" s="8"/>
      <c r="F5" s="7" t="s">
        <v>39</v>
      </c>
    </row>
    <row r="6" spans="1:6" ht="31.8" thickBot="1" x14ac:dyDescent="0.35">
      <c r="A6" s="12" t="s">
        <v>183</v>
      </c>
      <c r="B6" s="8" t="s">
        <v>149</v>
      </c>
      <c r="C6" s="8"/>
      <c r="D6" s="8"/>
      <c r="E6" s="8"/>
      <c r="F6" s="7" t="s">
        <v>68</v>
      </c>
    </row>
    <row r="7" spans="1:6" ht="31.8" thickBot="1" x14ac:dyDescent="0.35">
      <c r="A7" s="12" t="s">
        <v>183</v>
      </c>
      <c r="B7" s="8" t="s">
        <v>45</v>
      </c>
      <c r="C7" s="8"/>
      <c r="D7" s="8"/>
      <c r="E7" s="8"/>
      <c r="F7" s="7" t="s">
        <v>68</v>
      </c>
    </row>
    <row r="8" spans="1:6" ht="31.8" thickBot="1" x14ac:dyDescent="0.35">
      <c r="A8" s="12" t="s">
        <v>183</v>
      </c>
      <c r="B8" s="8" t="s">
        <v>150</v>
      </c>
      <c r="C8" s="8"/>
      <c r="D8" s="8"/>
      <c r="E8" s="8"/>
      <c r="F8" s="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sqref="A1:F3"/>
    </sheetView>
  </sheetViews>
  <sheetFormatPr defaultRowHeight="15.6" x14ac:dyDescent="0.3"/>
  <sheetData>
    <row r="1" spans="1:6" ht="31.8" thickBot="1" x14ac:dyDescent="0.35">
      <c r="A1" s="12" t="s">
        <v>151</v>
      </c>
      <c r="B1" s="8" t="s">
        <v>152</v>
      </c>
      <c r="C1" s="8"/>
      <c r="D1" s="8"/>
      <c r="E1" s="8"/>
      <c r="F1" s="7" t="s">
        <v>39</v>
      </c>
    </row>
    <row r="2" spans="1:6" ht="16.2" thickBot="1" x14ac:dyDescent="0.35">
      <c r="A2" s="12" t="s">
        <v>151</v>
      </c>
      <c r="B2" s="8" t="s">
        <v>153</v>
      </c>
      <c r="C2" s="8"/>
      <c r="D2" s="8"/>
      <c r="E2" s="8"/>
      <c r="F2" s="7" t="s">
        <v>39</v>
      </c>
    </row>
    <row r="3" spans="1:6" ht="78.599999999999994" thickBot="1" x14ac:dyDescent="0.35">
      <c r="A3" s="12" t="s">
        <v>151</v>
      </c>
      <c r="B3" s="8" t="s">
        <v>184</v>
      </c>
      <c r="C3" s="8"/>
      <c r="D3" s="8"/>
      <c r="E3" s="8"/>
      <c r="F3" s="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sqref="A1:F5"/>
    </sheetView>
  </sheetViews>
  <sheetFormatPr defaultRowHeight="15.6" x14ac:dyDescent="0.3"/>
  <sheetData>
    <row r="1" spans="1:6" ht="31.8" thickBot="1" x14ac:dyDescent="0.35">
      <c r="A1" s="12" t="s">
        <v>154</v>
      </c>
      <c r="B1" s="8" t="s">
        <v>155</v>
      </c>
      <c r="C1" s="8"/>
      <c r="D1" s="8"/>
      <c r="E1" s="8"/>
      <c r="F1" s="7" t="s">
        <v>39</v>
      </c>
    </row>
    <row r="2" spans="1:6" ht="16.2" thickBot="1" x14ac:dyDescent="0.35">
      <c r="A2" s="12" t="s">
        <v>154</v>
      </c>
      <c r="B2" s="8" t="s">
        <v>156</v>
      </c>
      <c r="C2" s="8"/>
      <c r="D2" s="8"/>
      <c r="E2" s="8"/>
      <c r="F2" s="7" t="s">
        <v>39</v>
      </c>
    </row>
    <row r="3" spans="1:6" ht="31.8" thickBot="1" x14ac:dyDescent="0.35">
      <c r="A3" s="12" t="s">
        <v>154</v>
      </c>
      <c r="B3" s="8" t="s">
        <v>157</v>
      </c>
      <c r="C3" s="8"/>
      <c r="D3" s="8"/>
      <c r="E3" s="8"/>
      <c r="F3" s="7" t="s">
        <v>39</v>
      </c>
    </row>
    <row r="4" spans="1:6" ht="16.2" thickBot="1" x14ac:dyDescent="0.35">
      <c r="A4" s="12" t="s">
        <v>154</v>
      </c>
      <c r="B4" s="8" t="s">
        <v>158</v>
      </c>
      <c r="C4" s="8"/>
      <c r="D4" s="8"/>
      <c r="E4" s="8"/>
      <c r="F4" s="7" t="s">
        <v>39</v>
      </c>
    </row>
    <row r="5" spans="1:6" ht="31.8" thickBot="1" x14ac:dyDescent="0.35">
      <c r="A5" s="12" t="s">
        <v>154</v>
      </c>
      <c r="B5" s="8" t="s">
        <v>159</v>
      </c>
      <c r="C5" s="8"/>
      <c r="D5" s="8"/>
      <c r="E5" s="8"/>
      <c r="F5" s="7" t="s">
        <v>76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sqref="A1:F6"/>
    </sheetView>
  </sheetViews>
  <sheetFormatPr defaultRowHeight="15.6" x14ac:dyDescent="0.3"/>
  <sheetData>
    <row r="1" spans="1:6" ht="47.4" thickBot="1" x14ac:dyDescent="0.35">
      <c r="A1" s="12" t="s">
        <v>160</v>
      </c>
      <c r="B1" s="8" t="s">
        <v>161</v>
      </c>
      <c r="C1" s="8"/>
      <c r="D1" s="8"/>
      <c r="E1" s="8"/>
      <c r="F1" s="7" t="s">
        <v>39</v>
      </c>
    </row>
    <row r="2" spans="1:6" ht="47.4" thickBot="1" x14ac:dyDescent="0.35">
      <c r="A2" s="12" t="s">
        <v>160</v>
      </c>
      <c r="B2" s="8" t="s">
        <v>162</v>
      </c>
      <c r="C2" s="8"/>
      <c r="D2" s="8"/>
      <c r="E2" s="8"/>
      <c r="F2" s="7" t="s">
        <v>39</v>
      </c>
    </row>
    <row r="3" spans="1:6" ht="47.4" thickBot="1" x14ac:dyDescent="0.35">
      <c r="A3" s="12" t="s">
        <v>160</v>
      </c>
      <c r="B3" s="8" t="s">
        <v>163</v>
      </c>
      <c r="C3" s="8"/>
      <c r="D3" s="8"/>
      <c r="E3" s="8"/>
      <c r="F3" s="7" t="s">
        <v>39</v>
      </c>
    </row>
    <row r="4" spans="1:6" ht="47.4" thickBot="1" x14ac:dyDescent="0.35">
      <c r="A4" s="12" t="s">
        <v>160</v>
      </c>
      <c r="B4" s="8" t="s">
        <v>164</v>
      </c>
      <c r="C4" s="8"/>
      <c r="D4" s="8"/>
      <c r="E4" s="8"/>
      <c r="F4" s="7" t="s">
        <v>39</v>
      </c>
    </row>
    <row r="5" spans="1:6" ht="47.4" thickBot="1" x14ac:dyDescent="0.35">
      <c r="A5" s="12" t="s">
        <v>160</v>
      </c>
      <c r="B5" s="8" t="s">
        <v>165</v>
      </c>
      <c r="C5" s="8"/>
      <c r="D5" s="8"/>
      <c r="E5" s="8"/>
      <c r="F5" s="7" t="s">
        <v>39</v>
      </c>
    </row>
    <row r="6" spans="1:6" ht="47.4" thickBot="1" x14ac:dyDescent="0.35">
      <c r="A6" s="12" t="s">
        <v>160</v>
      </c>
      <c r="B6" s="8" t="s">
        <v>166</v>
      </c>
      <c r="C6" s="8"/>
      <c r="D6" s="8"/>
      <c r="E6" s="8"/>
      <c r="F6" s="7" t="s">
        <v>39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B3" sqref="B3"/>
    </sheetView>
  </sheetViews>
  <sheetFormatPr defaultRowHeight="15.6" x14ac:dyDescent="0.3"/>
  <sheetData>
    <row r="1" spans="1:7" ht="31.8" thickBot="1" x14ac:dyDescent="0.35">
      <c r="A1" s="5" t="e">
        <f>+#REF!+1</f>
        <v>#REF!</v>
      </c>
      <c r="B1" s="12" t="s">
        <v>185</v>
      </c>
      <c r="C1" s="8" t="s">
        <v>168</v>
      </c>
      <c r="D1" s="8"/>
      <c r="E1" s="8"/>
      <c r="F1" s="8"/>
      <c r="G1" s="7"/>
    </row>
    <row r="2" spans="1:7" x14ac:dyDescent="0.3">
      <c r="B2" t="s">
        <v>198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sqref="A1:F4"/>
    </sheetView>
  </sheetViews>
  <sheetFormatPr defaultRowHeight="15.6" x14ac:dyDescent="0.3"/>
  <sheetData>
    <row r="1" spans="1:6" ht="16.2" thickBot="1" x14ac:dyDescent="0.35">
      <c r="A1" s="12" t="s">
        <v>186</v>
      </c>
      <c r="B1" s="8" t="s">
        <v>169</v>
      </c>
      <c r="C1" s="8"/>
      <c r="D1" s="8"/>
      <c r="E1" s="8"/>
      <c r="F1" s="7" t="s">
        <v>39</v>
      </c>
    </row>
    <row r="2" spans="1:6" ht="16.2" thickBot="1" x14ac:dyDescent="0.35">
      <c r="A2" s="12" t="s">
        <v>186</v>
      </c>
      <c r="B2" s="8" t="s">
        <v>170</v>
      </c>
      <c r="C2" s="8"/>
      <c r="D2" s="8"/>
      <c r="E2" s="8"/>
      <c r="F2" s="7" t="s">
        <v>39</v>
      </c>
    </row>
    <row r="3" spans="1:6" ht="31.8" thickBot="1" x14ac:dyDescent="0.35">
      <c r="A3" s="12" t="s">
        <v>186</v>
      </c>
      <c r="B3" s="8" t="s">
        <v>171</v>
      </c>
      <c r="C3" s="8"/>
      <c r="D3" s="8"/>
      <c r="E3" s="8"/>
      <c r="F3" s="7"/>
    </row>
    <row r="4" spans="1:6" ht="31.8" thickBot="1" x14ac:dyDescent="0.35">
      <c r="A4" s="12" t="s">
        <v>186</v>
      </c>
      <c r="B4" s="8" t="s">
        <v>172</v>
      </c>
      <c r="C4" s="8"/>
      <c r="D4" s="8"/>
      <c r="E4" s="8"/>
      <c r="F4" s="7" t="s">
        <v>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G45" sqref="G45"/>
    </sheetView>
  </sheetViews>
  <sheetFormatPr defaultRowHeight="15.6" x14ac:dyDescent="0.3"/>
  <cols>
    <col min="2" max="2" width="15.8984375" customWidth="1"/>
    <col min="5" max="5" width="13.296875" bestFit="1" customWidth="1"/>
    <col min="6" max="6" width="6.796875" bestFit="1" customWidth="1"/>
    <col min="7" max="7" width="14.5" style="17" customWidth="1"/>
  </cols>
  <sheetData>
    <row r="1" spans="1:7" x14ac:dyDescent="0.3">
      <c r="C1" t="s">
        <v>189</v>
      </c>
      <c r="D1" t="s">
        <v>190</v>
      </c>
      <c r="E1" t="s">
        <v>191</v>
      </c>
    </row>
    <row r="2" spans="1:7" ht="31.8" thickBot="1" x14ac:dyDescent="0.35">
      <c r="A2" s="12" t="s">
        <v>9</v>
      </c>
      <c r="B2" s="8" t="s">
        <v>27</v>
      </c>
      <c r="C2" s="8">
        <v>620</v>
      </c>
      <c r="D2" s="8">
        <v>3.5</v>
      </c>
      <c r="E2" s="8">
        <f>+D2*C2</f>
        <v>2170</v>
      </c>
      <c r="F2" s="7" t="s">
        <v>11</v>
      </c>
    </row>
    <row r="3" spans="1:7" ht="31.8" thickBot="1" x14ac:dyDescent="0.35">
      <c r="A3" s="12" t="s">
        <v>9</v>
      </c>
      <c r="B3" s="8" t="s">
        <v>55</v>
      </c>
      <c r="C3" s="8">
        <v>210</v>
      </c>
      <c r="D3" s="8">
        <v>4.5</v>
      </c>
      <c r="E3" s="8">
        <f t="shared" ref="E3:E45" si="0">+D3*C3</f>
        <v>945</v>
      </c>
      <c r="F3" s="7" t="s">
        <v>13</v>
      </c>
    </row>
    <row r="4" spans="1:7" ht="31.8" thickBot="1" x14ac:dyDescent="0.35">
      <c r="A4" s="12" t="s">
        <v>9</v>
      </c>
      <c r="B4" s="8" t="s">
        <v>48</v>
      </c>
      <c r="C4" s="15" t="s">
        <v>192</v>
      </c>
      <c r="D4" s="15"/>
      <c r="E4" s="8"/>
      <c r="F4" s="7" t="s">
        <v>15</v>
      </c>
    </row>
    <row r="5" spans="1:7" ht="31.8" thickBot="1" x14ac:dyDescent="0.35">
      <c r="A5" s="12" t="s">
        <v>9</v>
      </c>
      <c r="B5" s="8" t="s">
        <v>21</v>
      </c>
      <c r="C5" s="8">
        <v>250</v>
      </c>
      <c r="D5" s="8">
        <v>3.5</v>
      </c>
      <c r="E5" s="8">
        <f t="shared" si="0"/>
        <v>875</v>
      </c>
      <c r="F5" s="7"/>
    </row>
    <row r="6" spans="1:7" ht="31.8" thickBot="1" x14ac:dyDescent="0.35">
      <c r="A6" s="12" t="s">
        <v>9</v>
      </c>
      <c r="B6" s="8" t="s">
        <v>43</v>
      </c>
      <c r="C6" s="15" t="s">
        <v>192</v>
      </c>
      <c r="D6" s="8"/>
      <c r="E6" s="8"/>
      <c r="F6" s="7"/>
    </row>
    <row r="7" spans="1:7" ht="31.8" thickBot="1" x14ac:dyDescent="0.35">
      <c r="A7" s="12" t="s">
        <v>9</v>
      </c>
      <c r="B7" s="8" t="s">
        <v>36</v>
      </c>
      <c r="C7" s="8">
        <v>200</v>
      </c>
      <c r="D7" s="8">
        <v>4.5</v>
      </c>
      <c r="E7" s="8">
        <f t="shared" si="0"/>
        <v>900</v>
      </c>
      <c r="F7" s="7"/>
    </row>
    <row r="8" spans="1:7" ht="31.8" thickBot="1" x14ac:dyDescent="0.35">
      <c r="A8" s="12" t="s">
        <v>9</v>
      </c>
      <c r="B8" s="8" t="s">
        <v>31</v>
      </c>
      <c r="C8" s="8">
        <v>560</v>
      </c>
      <c r="D8" s="8">
        <v>5</v>
      </c>
      <c r="E8" s="8">
        <f t="shared" si="0"/>
        <v>2800</v>
      </c>
      <c r="F8" s="7"/>
      <c r="G8" s="17" t="s">
        <v>193</v>
      </c>
    </row>
    <row r="9" spans="1:7" ht="31.8" thickBot="1" x14ac:dyDescent="0.35">
      <c r="A9" s="12" t="s">
        <v>9</v>
      </c>
      <c r="B9" s="8" t="s">
        <v>28</v>
      </c>
      <c r="C9" s="8">
        <v>170</v>
      </c>
      <c r="D9" s="8">
        <v>5</v>
      </c>
      <c r="E9" s="8">
        <f t="shared" si="0"/>
        <v>850</v>
      </c>
      <c r="F9" s="7"/>
    </row>
    <row r="10" spans="1:7" ht="31.8" thickBot="1" x14ac:dyDescent="0.35">
      <c r="A10" s="12" t="s">
        <v>9</v>
      </c>
      <c r="B10" s="8" t="s">
        <v>14</v>
      </c>
      <c r="C10" s="15" t="s">
        <v>192</v>
      </c>
      <c r="D10" s="8"/>
      <c r="E10" s="8"/>
      <c r="F10" s="7"/>
      <c r="G10" s="8"/>
    </row>
    <row r="11" spans="1:7" ht="31.8" thickBot="1" x14ac:dyDescent="0.35">
      <c r="A11" s="12" t="s">
        <v>9</v>
      </c>
      <c r="B11" s="8" t="s">
        <v>24</v>
      </c>
      <c r="C11" s="8">
        <v>500</v>
      </c>
      <c r="D11" s="8">
        <v>5</v>
      </c>
      <c r="E11" s="8">
        <f t="shared" si="0"/>
        <v>2500</v>
      </c>
      <c r="F11" s="7"/>
      <c r="G11" s="17" t="s">
        <v>193</v>
      </c>
    </row>
    <row r="12" spans="1:7" ht="31.8" thickBot="1" x14ac:dyDescent="0.35">
      <c r="A12" s="12" t="s">
        <v>9</v>
      </c>
      <c r="B12" s="8" t="s">
        <v>52</v>
      </c>
      <c r="C12" s="8">
        <v>480</v>
      </c>
      <c r="D12" s="8">
        <v>5</v>
      </c>
      <c r="E12" s="8">
        <f t="shared" si="0"/>
        <v>2400</v>
      </c>
      <c r="F12" s="7"/>
    </row>
    <row r="13" spans="1:7" ht="31.8" thickBot="1" x14ac:dyDescent="0.35">
      <c r="A13" s="12" t="s">
        <v>9</v>
      </c>
      <c r="B13" s="8" t="s">
        <v>47</v>
      </c>
      <c r="C13" s="8">
        <v>830</v>
      </c>
      <c r="D13" s="8">
        <v>4</v>
      </c>
      <c r="E13" s="8">
        <f t="shared" si="0"/>
        <v>3320</v>
      </c>
      <c r="F13" s="7" t="s">
        <v>13</v>
      </c>
    </row>
    <row r="14" spans="1:7" ht="31.8" thickBot="1" x14ac:dyDescent="0.35">
      <c r="A14" s="12" t="s">
        <v>9</v>
      </c>
      <c r="B14" s="8" t="s">
        <v>37</v>
      </c>
      <c r="C14" s="8">
        <v>230</v>
      </c>
      <c r="D14" s="8">
        <v>4</v>
      </c>
      <c r="E14" s="8">
        <f t="shared" si="0"/>
        <v>920</v>
      </c>
      <c r="F14" s="7"/>
    </row>
    <row r="15" spans="1:7" ht="31.8" thickBot="1" x14ac:dyDescent="0.35">
      <c r="A15" s="12" t="s">
        <v>9</v>
      </c>
      <c r="B15" s="8" t="s">
        <v>50</v>
      </c>
      <c r="C15" s="8">
        <v>670</v>
      </c>
      <c r="D15" s="8">
        <v>5</v>
      </c>
      <c r="E15" s="8">
        <f t="shared" si="0"/>
        <v>3350</v>
      </c>
      <c r="F15" s="7"/>
      <c r="G15" s="17" t="s">
        <v>193</v>
      </c>
    </row>
    <row r="16" spans="1:7" ht="31.8" thickBot="1" x14ac:dyDescent="0.35">
      <c r="A16" s="12" t="s">
        <v>9</v>
      </c>
      <c r="B16" s="8" t="s">
        <v>51</v>
      </c>
      <c r="C16" s="8">
        <v>470</v>
      </c>
      <c r="D16" s="8">
        <v>4.5</v>
      </c>
      <c r="E16" s="8">
        <f t="shared" si="0"/>
        <v>2115</v>
      </c>
      <c r="F16" s="7"/>
    </row>
    <row r="17" spans="1:7" ht="31.8" thickBot="1" x14ac:dyDescent="0.35">
      <c r="A17" s="12" t="s">
        <v>9</v>
      </c>
      <c r="B17" s="8" t="s">
        <v>25</v>
      </c>
      <c r="C17" s="15" t="s">
        <v>192</v>
      </c>
      <c r="D17" s="8"/>
      <c r="E17" s="8"/>
      <c r="F17" s="7"/>
    </row>
    <row r="18" spans="1:7" ht="31.8" thickBot="1" x14ac:dyDescent="0.35">
      <c r="A18" s="12" t="s">
        <v>9</v>
      </c>
      <c r="B18" s="8" t="s">
        <v>16</v>
      </c>
      <c r="C18" s="8">
        <v>230</v>
      </c>
      <c r="D18" s="8">
        <v>4</v>
      </c>
      <c r="E18" s="8">
        <f t="shared" si="0"/>
        <v>920</v>
      </c>
      <c r="F18" s="7" t="s">
        <v>11</v>
      </c>
    </row>
    <row r="19" spans="1:7" ht="31.8" thickBot="1" x14ac:dyDescent="0.35">
      <c r="A19" s="12" t="s">
        <v>9</v>
      </c>
      <c r="B19" s="8" t="s">
        <v>10</v>
      </c>
      <c r="C19" s="8">
        <v>1500</v>
      </c>
      <c r="D19" s="8">
        <v>4.5</v>
      </c>
      <c r="E19" s="8">
        <f t="shared" si="0"/>
        <v>6750</v>
      </c>
      <c r="F19" s="7"/>
      <c r="G19" s="17" t="s">
        <v>193</v>
      </c>
    </row>
    <row r="20" spans="1:7" ht="31.8" thickBot="1" x14ac:dyDescent="0.35">
      <c r="A20" s="12" t="s">
        <v>9</v>
      </c>
      <c r="B20" s="8" t="s">
        <v>32</v>
      </c>
      <c r="C20" s="8">
        <v>510</v>
      </c>
      <c r="D20" s="8">
        <v>4</v>
      </c>
      <c r="E20" s="8">
        <f t="shared" si="0"/>
        <v>2040</v>
      </c>
      <c r="F20" s="7" t="s">
        <v>11</v>
      </c>
      <c r="G20" s="17" t="s">
        <v>193</v>
      </c>
    </row>
    <row r="21" spans="1:7" ht="31.8" thickBot="1" x14ac:dyDescent="0.35">
      <c r="A21" s="12" t="s">
        <v>9</v>
      </c>
      <c r="B21" s="8" t="s">
        <v>18</v>
      </c>
      <c r="C21" s="8">
        <v>330</v>
      </c>
      <c r="D21" s="8">
        <v>3</v>
      </c>
      <c r="E21" s="8">
        <f t="shared" si="0"/>
        <v>990</v>
      </c>
      <c r="F21" s="7"/>
      <c r="G21" s="17" t="s">
        <v>193</v>
      </c>
    </row>
    <row r="22" spans="1:7" ht="31.8" thickBot="1" x14ac:dyDescent="0.35">
      <c r="A22" s="12" t="s">
        <v>9</v>
      </c>
      <c r="B22" s="8" t="s">
        <v>19</v>
      </c>
      <c r="C22" s="15" t="s">
        <v>192</v>
      </c>
      <c r="D22" s="8"/>
      <c r="E22" s="8"/>
      <c r="F22" s="7"/>
    </row>
    <row r="23" spans="1:7" ht="31.8" thickBot="1" x14ac:dyDescent="0.35">
      <c r="A23" s="12" t="s">
        <v>9</v>
      </c>
      <c r="B23" s="8" t="s">
        <v>38</v>
      </c>
      <c r="C23" s="15" t="s">
        <v>192</v>
      </c>
      <c r="D23" s="8"/>
      <c r="E23" s="8"/>
      <c r="F23" s="7"/>
    </row>
    <row r="24" spans="1:7" ht="31.8" thickBot="1" x14ac:dyDescent="0.35">
      <c r="A24" s="12" t="s">
        <v>9</v>
      </c>
      <c r="B24" s="8" t="s">
        <v>45</v>
      </c>
      <c r="C24" s="8">
        <v>200</v>
      </c>
      <c r="D24" s="8">
        <v>4.5</v>
      </c>
      <c r="E24" s="8">
        <f t="shared" si="0"/>
        <v>900</v>
      </c>
      <c r="F24" s="7"/>
      <c r="G24" s="17" t="s">
        <v>193</v>
      </c>
    </row>
    <row r="25" spans="1:7" ht="31.8" thickBot="1" x14ac:dyDescent="0.35">
      <c r="A25" s="12" t="s">
        <v>9</v>
      </c>
      <c r="B25" s="8" t="s">
        <v>44</v>
      </c>
      <c r="C25" s="8">
        <v>380</v>
      </c>
      <c r="D25" s="8">
        <v>4.5</v>
      </c>
      <c r="E25" s="8">
        <f t="shared" si="0"/>
        <v>1710</v>
      </c>
      <c r="F25" s="7"/>
      <c r="G25" s="17" t="s">
        <v>193</v>
      </c>
    </row>
    <row r="26" spans="1:7" ht="31.8" thickBot="1" x14ac:dyDescent="0.35">
      <c r="A26" s="12" t="s">
        <v>9</v>
      </c>
      <c r="B26" s="8" t="s">
        <v>34</v>
      </c>
      <c r="C26" s="15" t="s">
        <v>192</v>
      </c>
      <c r="D26" s="8"/>
      <c r="E26" s="8"/>
      <c r="F26" s="7"/>
    </row>
    <row r="27" spans="1:7" ht="31.8" thickBot="1" x14ac:dyDescent="0.35">
      <c r="A27" s="12" t="s">
        <v>9</v>
      </c>
      <c r="B27" s="8" t="s">
        <v>29</v>
      </c>
      <c r="C27" s="8">
        <v>700</v>
      </c>
      <c r="D27" s="8">
        <v>5</v>
      </c>
      <c r="E27" s="8">
        <f t="shared" si="0"/>
        <v>3500</v>
      </c>
      <c r="F27" s="7" t="s">
        <v>39</v>
      </c>
      <c r="G27" s="17" t="s">
        <v>193</v>
      </c>
    </row>
    <row r="28" spans="1:7" ht="31.8" thickBot="1" x14ac:dyDescent="0.35">
      <c r="A28" s="12" t="s">
        <v>9</v>
      </c>
      <c r="B28" s="8" t="s">
        <v>23</v>
      </c>
      <c r="C28" s="8">
        <v>460</v>
      </c>
      <c r="D28" s="8">
        <v>4.5</v>
      </c>
      <c r="E28" s="8">
        <f t="shared" si="0"/>
        <v>2070</v>
      </c>
      <c r="F28" s="7" t="s">
        <v>39</v>
      </c>
    </row>
    <row r="29" spans="1:7" ht="31.8" thickBot="1" x14ac:dyDescent="0.35">
      <c r="A29" s="12" t="s">
        <v>9</v>
      </c>
      <c r="B29" s="8" t="s">
        <v>12</v>
      </c>
      <c r="C29" s="8">
        <v>1150</v>
      </c>
      <c r="D29" s="8">
        <v>5</v>
      </c>
      <c r="E29" s="8">
        <f t="shared" si="0"/>
        <v>5750</v>
      </c>
      <c r="F29" s="7" t="s">
        <v>39</v>
      </c>
      <c r="G29" s="17" t="s">
        <v>193</v>
      </c>
    </row>
    <row r="30" spans="1:7" ht="31.8" thickBot="1" x14ac:dyDescent="0.35">
      <c r="A30" s="12" t="s">
        <v>9</v>
      </c>
      <c r="B30" s="8" t="s">
        <v>57</v>
      </c>
      <c r="C30" s="8">
        <v>460</v>
      </c>
      <c r="D30" s="8">
        <v>4.5</v>
      </c>
      <c r="E30" s="8">
        <f t="shared" si="0"/>
        <v>2070</v>
      </c>
      <c r="F30" s="7" t="s">
        <v>39</v>
      </c>
    </row>
    <row r="31" spans="1:7" ht="31.8" thickBot="1" x14ac:dyDescent="0.35">
      <c r="A31" s="12" t="s">
        <v>9</v>
      </c>
      <c r="B31" s="8" t="s">
        <v>35</v>
      </c>
      <c r="C31" s="8">
        <v>420</v>
      </c>
      <c r="D31" s="8">
        <v>5</v>
      </c>
      <c r="E31" s="8">
        <f t="shared" si="0"/>
        <v>2100</v>
      </c>
      <c r="F31" s="7" t="s">
        <v>39</v>
      </c>
      <c r="G31" s="17" t="s">
        <v>193</v>
      </c>
    </row>
    <row r="32" spans="1:7" ht="31.8" thickBot="1" x14ac:dyDescent="0.35">
      <c r="A32" s="12" t="s">
        <v>9</v>
      </c>
      <c r="B32" s="8" t="s">
        <v>26</v>
      </c>
      <c r="C32" s="8">
        <v>220</v>
      </c>
      <c r="D32" s="8">
        <v>5</v>
      </c>
      <c r="E32" s="8">
        <f t="shared" si="0"/>
        <v>1100</v>
      </c>
      <c r="F32" s="7" t="s">
        <v>39</v>
      </c>
    </row>
    <row r="33" spans="1:7" ht="31.8" thickBot="1" x14ac:dyDescent="0.35">
      <c r="A33" s="12" t="s">
        <v>9</v>
      </c>
      <c r="B33" s="8" t="s">
        <v>46</v>
      </c>
      <c r="C33" s="8">
        <v>750</v>
      </c>
      <c r="D33" s="8">
        <v>4.5</v>
      </c>
      <c r="E33" s="8">
        <f t="shared" si="0"/>
        <v>3375</v>
      </c>
      <c r="F33" s="7" t="s">
        <v>39</v>
      </c>
      <c r="G33" s="17" t="s">
        <v>193</v>
      </c>
    </row>
    <row r="34" spans="1:7" ht="31.8" thickBot="1" x14ac:dyDescent="0.35">
      <c r="A34" s="12" t="s">
        <v>9</v>
      </c>
      <c r="B34" s="8" t="s">
        <v>33</v>
      </c>
      <c r="C34" s="8">
        <v>450</v>
      </c>
      <c r="D34" s="8">
        <v>5</v>
      </c>
      <c r="E34" s="8">
        <f t="shared" si="0"/>
        <v>2250</v>
      </c>
      <c r="F34" s="7" t="s">
        <v>39</v>
      </c>
      <c r="G34" s="17" t="s">
        <v>193</v>
      </c>
    </row>
    <row r="35" spans="1:7" ht="31.8" thickBot="1" x14ac:dyDescent="0.35">
      <c r="A35" s="12" t="s">
        <v>9</v>
      </c>
      <c r="B35" s="8" t="s">
        <v>41</v>
      </c>
      <c r="C35" s="15" t="s">
        <v>192</v>
      </c>
      <c r="D35" s="8"/>
      <c r="E35" s="8"/>
      <c r="F35" s="7" t="s">
        <v>39</v>
      </c>
    </row>
    <row r="36" spans="1:7" ht="31.8" thickBot="1" x14ac:dyDescent="0.35">
      <c r="A36" s="12" t="s">
        <v>9</v>
      </c>
      <c r="B36" s="8" t="s">
        <v>20</v>
      </c>
      <c r="C36" s="8">
        <v>150</v>
      </c>
      <c r="D36" s="8">
        <v>5</v>
      </c>
      <c r="E36" s="8">
        <f t="shared" si="0"/>
        <v>750</v>
      </c>
      <c r="F36" s="7" t="s">
        <v>39</v>
      </c>
    </row>
    <row r="37" spans="1:7" ht="31.8" thickBot="1" x14ac:dyDescent="0.35">
      <c r="A37" s="12" t="s">
        <v>9</v>
      </c>
      <c r="B37" s="8" t="s">
        <v>30</v>
      </c>
      <c r="C37" s="8">
        <v>650</v>
      </c>
      <c r="D37" s="8">
        <v>5</v>
      </c>
      <c r="E37" s="8">
        <f t="shared" si="0"/>
        <v>3250</v>
      </c>
      <c r="F37" s="7" t="s">
        <v>39</v>
      </c>
      <c r="G37" s="17" t="s">
        <v>193</v>
      </c>
    </row>
    <row r="38" spans="1:7" ht="31.8" thickBot="1" x14ac:dyDescent="0.35">
      <c r="A38" s="12" t="s">
        <v>9</v>
      </c>
      <c r="B38" s="8" t="s">
        <v>49</v>
      </c>
      <c r="C38" s="8">
        <v>650</v>
      </c>
      <c r="D38" s="8">
        <v>5</v>
      </c>
      <c r="E38" s="8">
        <f t="shared" si="0"/>
        <v>3250</v>
      </c>
      <c r="F38" s="7" t="s">
        <v>39</v>
      </c>
    </row>
    <row r="39" spans="1:7" ht="31.8" thickBot="1" x14ac:dyDescent="0.35">
      <c r="A39" s="12" t="s">
        <v>9</v>
      </c>
      <c r="B39" s="8" t="s">
        <v>42</v>
      </c>
      <c r="C39" s="15" t="s">
        <v>192</v>
      </c>
      <c r="D39" s="8"/>
      <c r="E39" s="8"/>
      <c r="F39" s="7" t="s">
        <v>39</v>
      </c>
    </row>
    <row r="40" spans="1:7" ht="31.8" thickBot="1" x14ac:dyDescent="0.35">
      <c r="A40" s="12" t="s">
        <v>9</v>
      </c>
      <c r="B40" s="8" t="s">
        <v>54</v>
      </c>
      <c r="C40" s="8">
        <v>350</v>
      </c>
      <c r="D40" s="8">
        <v>3.5</v>
      </c>
      <c r="E40" s="8">
        <f t="shared" si="0"/>
        <v>1225</v>
      </c>
      <c r="F40" s="7" t="s">
        <v>39</v>
      </c>
    </row>
    <row r="41" spans="1:7" ht="31.8" thickBot="1" x14ac:dyDescent="0.35">
      <c r="A41" s="12" t="s">
        <v>9</v>
      </c>
      <c r="B41" s="8" t="s">
        <v>22</v>
      </c>
      <c r="C41" s="8">
        <v>360</v>
      </c>
      <c r="D41" s="8">
        <v>4.5</v>
      </c>
      <c r="E41" s="8">
        <f t="shared" si="0"/>
        <v>1620</v>
      </c>
      <c r="F41" s="7" t="s">
        <v>39</v>
      </c>
    </row>
    <row r="42" spans="1:7" ht="31.8" thickBot="1" x14ac:dyDescent="0.35">
      <c r="A42" s="12" t="s">
        <v>9</v>
      </c>
      <c r="B42" s="8" t="s">
        <v>53</v>
      </c>
      <c r="C42" s="8">
        <v>670</v>
      </c>
      <c r="D42" s="8">
        <v>4.5</v>
      </c>
      <c r="E42" s="8">
        <f t="shared" si="0"/>
        <v>3015</v>
      </c>
      <c r="F42" s="7" t="s">
        <v>39</v>
      </c>
    </row>
    <row r="43" spans="1:7" ht="31.8" thickBot="1" x14ac:dyDescent="0.35">
      <c r="A43" s="12" t="s">
        <v>9</v>
      </c>
      <c r="B43" s="8" t="s">
        <v>56</v>
      </c>
      <c r="C43" s="8">
        <v>300</v>
      </c>
      <c r="D43" s="8">
        <v>6</v>
      </c>
      <c r="E43" s="8">
        <f t="shared" si="0"/>
        <v>1800</v>
      </c>
      <c r="F43" s="7" t="s">
        <v>39</v>
      </c>
      <c r="G43" s="17" t="s">
        <v>193</v>
      </c>
    </row>
    <row r="44" spans="1:7" ht="31.8" thickBot="1" x14ac:dyDescent="0.35">
      <c r="A44" s="12" t="s">
        <v>9</v>
      </c>
      <c r="B44" s="8" t="s">
        <v>40</v>
      </c>
      <c r="C44" s="8">
        <v>1000</v>
      </c>
      <c r="D44" s="8">
        <v>5</v>
      </c>
      <c r="E44" s="8">
        <f t="shared" si="0"/>
        <v>5000</v>
      </c>
      <c r="F44" s="7" t="s">
        <v>39</v>
      </c>
      <c r="G44" s="17" t="s">
        <v>193</v>
      </c>
    </row>
    <row r="45" spans="1:7" ht="31.8" thickBot="1" x14ac:dyDescent="0.35">
      <c r="A45" s="12" t="s">
        <v>9</v>
      </c>
      <c r="B45" s="8" t="s">
        <v>17</v>
      </c>
      <c r="C45" s="8">
        <v>280</v>
      </c>
      <c r="D45" s="8">
        <v>3</v>
      </c>
      <c r="E45" s="8">
        <f t="shared" si="0"/>
        <v>840</v>
      </c>
      <c r="F45" s="7" t="s">
        <v>39</v>
      </c>
      <c r="G45" s="17" t="s">
        <v>193</v>
      </c>
    </row>
    <row r="46" spans="1:7" x14ac:dyDescent="0.3">
      <c r="C46">
        <f>SUM(C1:C45)</f>
        <v>17360</v>
      </c>
      <c r="E46">
        <f>SUM(E1:E45)</f>
        <v>79420</v>
      </c>
    </row>
    <row r="47" spans="1:7" x14ac:dyDescent="0.3">
      <c r="E47">
        <v>1.2</v>
      </c>
    </row>
    <row r="48" spans="1:7" x14ac:dyDescent="0.3">
      <c r="E48">
        <v>1.23</v>
      </c>
    </row>
    <row r="49" spans="5:5" x14ac:dyDescent="0.3">
      <c r="E49" s="16">
        <f>+E48*E47*E46</f>
        <v>117223.92</v>
      </c>
    </row>
  </sheetData>
  <sortState ref="A1:B44">
    <sortCondition ref="B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F14" sqref="F14"/>
    </sheetView>
  </sheetViews>
  <sheetFormatPr defaultRowHeight="15.6" x14ac:dyDescent="0.3"/>
  <cols>
    <col min="2" max="2" width="16.8984375" style="19" bestFit="1" customWidth="1"/>
    <col min="3" max="3" width="17.69921875" style="19" bestFit="1" customWidth="1"/>
    <col min="4" max="4" width="8.796875" style="19"/>
    <col min="6" max="6" width="12.19921875" bestFit="1" customWidth="1"/>
    <col min="8" max="8" width="16.296875" customWidth="1"/>
  </cols>
  <sheetData>
    <row r="1" spans="1:8" ht="16.2" thickBot="1" x14ac:dyDescent="0.35">
      <c r="A1" s="5">
        <v>1</v>
      </c>
      <c r="B1" s="18" t="s">
        <v>58</v>
      </c>
      <c r="C1" s="15" t="s">
        <v>62</v>
      </c>
      <c r="D1" s="15">
        <v>90</v>
      </c>
      <c r="E1" s="8">
        <v>5</v>
      </c>
      <c r="F1" s="8">
        <f>+E1*D1</f>
        <v>450</v>
      </c>
      <c r="G1" s="7" t="s">
        <v>39</v>
      </c>
    </row>
    <row r="2" spans="1:8" ht="16.2" thickBot="1" x14ac:dyDescent="0.35">
      <c r="A2" s="5">
        <v>2</v>
      </c>
      <c r="B2" s="18" t="s">
        <v>58</v>
      </c>
      <c r="C2" s="15" t="s">
        <v>60</v>
      </c>
      <c r="D2" s="15">
        <v>300</v>
      </c>
      <c r="E2" s="8">
        <v>5</v>
      </c>
      <c r="F2" s="8">
        <f>+E2*D2</f>
        <v>1500</v>
      </c>
      <c r="G2" s="7" t="s">
        <v>39</v>
      </c>
    </row>
    <row r="3" spans="1:8" ht="16.2" thickBot="1" x14ac:dyDescent="0.35">
      <c r="A3" s="5"/>
      <c r="B3" s="18"/>
      <c r="C3" s="15" t="s">
        <v>60</v>
      </c>
      <c r="D3" s="15">
        <v>50</v>
      </c>
      <c r="E3" s="8">
        <v>4</v>
      </c>
      <c r="F3" s="8">
        <f>+E3*D3</f>
        <v>200</v>
      </c>
      <c r="G3" s="7"/>
    </row>
    <row r="4" spans="1:8" ht="63" thickBot="1" x14ac:dyDescent="0.35">
      <c r="A4" s="5">
        <v>3</v>
      </c>
      <c r="B4" s="18" t="s">
        <v>58</v>
      </c>
      <c r="C4" s="15" t="s">
        <v>61</v>
      </c>
      <c r="D4" s="15"/>
      <c r="E4" s="8"/>
      <c r="F4" s="8">
        <f t="shared" ref="F4:F9" si="0">+E4*D4</f>
        <v>0</v>
      </c>
      <c r="G4" s="7" t="s">
        <v>39</v>
      </c>
      <c r="H4" s="17" t="s">
        <v>194</v>
      </c>
    </row>
    <row r="5" spans="1:8" ht="63" thickBot="1" x14ac:dyDescent="0.35">
      <c r="A5" s="5">
        <v>4</v>
      </c>
      <c r="B5" s="18" t="s">
        <v>58</v>
      </c>
      <c r="C5" s="15" t="s">
        <v>64</v>
      </c>
      <c r="D5" s="15">
        <v>480</v>
      </c>
      <c r="E5" s="8">
        <v>5</v>
      </c>
      <c r="F5" s="8">
        <f t="shared" si="0"/>
        <v>2400</v>
      </c>
      <c r="G5" s="7" t="s">
        <v>39</v>
      </c>
      <c r="H5" s="17" t="s">
        <v>194</v>
      </c>
    </row>
    <row r="6" spans="1:8" ht="63" thickBot="1" x14ac:dyDescent="0.35">
      <c r="A6" s="5"/>
      <c r="B6" s="18"/>
      <c r="C6" s="15"/>
      <c r="D6" s="15">
        <v>370</v>
      </c>
      <c r="E6" s="8">
        <v>5</v>
      </c>
      <c r="F6" s="8">
        <f t="shared" si="0"/>
        <v>1850</v>
      </c>
      <c r="G6" s="7"/>
      <c r="H6" s="17" t="s">
        <v>194</v>
      </c>
    </row>
    <row r="7" spans="1:8" ht="16.2" thickBot="1" x14ac:dyDescent="0.35">
      <c r="A7" s="5">
        <v>5</v>
      </c>
      <c r="B7" s="18" t="s">
        <v>58</v>
      </c>
      <c r="C7" s="15" t="s">
        <v>65</v>
      </c>
      <c r="D7" s="15" t="s">
        <v>192</v>
      </c>
      <c r="E7" s="8"/>
      <c r="F7" s="8"/>
      <c r="G7" s="7"/>
    </row>
    <row r="8" spans="1:8" ht="16.2" thickBot="1" x14ac:dyDescent="0.35">
      <c r="A8" s="5">
        <v>6</v>
      </c>
      <c r="B8" s="18" t="s">
        <v>58</v>
      </c>
      <c r="C8" s="15" t="s">
        <v>59</v>
      </c>
      <c r="D8" s="15">
        <v>460</v>
      </c>
      <c r="E8" s="8">
        <v>5</v>
      </c>
      <c r="F8" s="8">
        <f t="shared" si="0"/>
        <v>2300</v>
      </c>
      <c r="G8" s="7" t="s">
        <v>39</v>
      </c>
    </row>
    <row r="9" spans="1:8" ht="16.2" thickBot="1" x14ac:dyDescent="0.35">
      <c r="A9" s="5">
        <v>7</v>
      </c>
      <c r="B9" s="18" t="s">
        <v>58</v>
      </c>
      <c r="C9" s="15" t="s">
        <v>63</v>
      </c>
      <c r="D9" s="15">
        <v>245</v>
      </c>
      <c r="E9" s="8">
        <v>5</v>
      </c>
      <c r="F9" s="8">
        <f t="shared" si="0"/>
        <v>1225</v>
      </c>
      <c r="G9" s="7" t="s">
        <v>39</v>
      </c>
    </row>
    <row r="10" spans="1:8" ht="16.2" thickBot="1" x14ac:dyDescent="0.35">
      <c r="A10" s="22">
        <v>8</v>
      </c>
      <c r="B10" s="18" t="s">
        <v>58</v>
      </c>
      <c r="C10" s="20" t="s">
        <v>195</v>
      </c>
      <c r="D10" s="20">
        <v>130</v>
      </c>
      <c r="E10" s="21">
        <v>5</v>
      </c>
      <c r="F10" s="21">
        <f>+E10*D10</f>
        <v>650</v>
      </c>
      <c r="G10" s="7" t="s">
        <v>39</v>
      </c>
    </row>
    <row r="11" spans="1:8" x14ac:dyDescent="0.3">
      <c r="D11" s="19">
        <f>SUM(D1:D10)</f>
        <v>2125</v>
      </c>
      <c r="F11" s="19">
        <f>SUM(F1:F10)</f>
        <v>10575</v>
      </c>
    </row>
    <row r="12" spans="1:8" x14ac:dyDescent="0.3">
      <c r="F12">
        <v>1.2</v>
      </c>
    </row>
    <row r="13" spans="1:8" x14ac:dyDescent="0.3">
      <c r="F13">
        <v>1.23</v>
      </c>
    </row>
    <row r="14" spans="1:8" x14ac:dyDescent="0.3">
      <c r="F14" s="16">
        <f>+F13*F12*F11</f>
        <v>15608.699999999999</v>
      </c>
    </row>
  </sheetData>
  <sortState ref="A1:C7">
    <sortCondition ref="C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A15" sqref="A15"/>
    </sheetView>
  </sheetViews>
  <sheetFormatPr defaultRowHeight="15.6" x14ac:dyDescent="0.3"/>
  <cols>
    <col min="1" max="2" width="8.796875" style="19"/>
    <col min="3" max="3" width="18.09765625" style="19" customWidth="1"/>
    <col min="4" max="7" width="8.796875" style="19"/>
  </cols>
  <sheetData>
    <row r="1" spans="1:7" ht="16.2" thickBot="1" x14ac:dyDescent="0.35">
      <c r="A1" s="31">
        <v>1</v>
      </c>
      <c r="B1" s="32" t="s">
        <v>66</v>
      </c>
      <c r="C1" s="15" t="s">
        <v>81</v>
      </c>
      <c r="D1" s="15"/>
      <c r="E1" s="15"/>
      <c r="F1" s="15"/>
      <c r="G1" s="33" t="s">
        <v>39</v>
      </c>
    </row>
    <row r="2" spans="1:7" ht="16.2" thickBot="1" x14ac:dyDescent="0.35">
      <c r="A2" s="31">
        <f>+A1+1</f>
        <v>2</v>
      </c>
      <c r="B2" s="32" t="s">
        <v>66</v>
      </c>
      <c r="C2" s="15" t="s">
        <v>69</v>
      </c>
      <c r="D2" s="15"/>
      <c r="E2" s="15"/>
      <c r="F2" s="15"/>
      <c r="G2" s="33" t="s">
        <v>68</v>
      </c>
    </row>
    <row r="3" spans="1:7" ht="16.2" thickBot="1" x14ac:dyDescent="0.35">
      <c r="A3" s="31">
        <f>+A2+1</f>
        <v>3</v>
      </c>
      <c r="B3" s="32" t="s">
        <v>66</v>
      </c>
      <c r="C3" s="15" t="s">
        <v>82</v>
      </c>
      <c r="D3" s="15"/>
      <c r="E3" s="15"/>
      <c r="F3" s="15"/>
      <c r="G3" s="33"/>
    </row>
    <row r="4" spans="1:7" ht="16.2" thickBot="1" x14ac:dyDescent="0.35">
      <c r="A4" s="31">
        <f>+A3+1</f>
        <v>4</v>
      </c>
      <c r="B4" s="32" t="s">
        <v>66</v>
      </c>
      <c r="C4" s="15" t="s">
        <v>47</v>
      </c>
      <c r="D4" s="15"/>
      <c r="E4" s="15"/>
      <c r="F4" s="15"/>
      <c r="G4" s="33"/>
    </row>
    <row r="5" spans="1:7" ht="16.2" thickBot="1" x14ac:dyDescent="0.35">
      <c r="A5" s="31">
        <f>+A4+1</f>
        <v>5</v>
      </c>
      <c r="B5" s="32" t="s">
        <v>66</v>
      </c>
      <c r="C5" s="15" t="s">
        <v>73</v>
      </c>
      <c r="D5" s="15"/>
      <c r="E5" s="15"/>
      <c r="F5" s="15"/>
      <c r="G5" s="33"/>
    </row>
    <row r="6" spans="1:7" ht="16.2" thickBot="1" x14ac:dyDescent="0.35">
      <c r="A6" s="31">
        <f>+A5+1</f>
        <v>6</v>
      </c>
      <c r="B6" s="32" t="s">
        <v>66</v>
      </c>
      <c r="C6" s="15" t="s">
        <v>72</v>
      </c>
      <c r="D6" s="15"/>
      <c r="E6" s="15"/>
      <c r="F6" s="15"/>
      <c r="G6" s="33" t="s">
        <v>13</v>
      </c>
    </row>
    <row r="7" spans="1:7" ht="16.2" thickBot="1" x14ac:dyDescent="0.35">
      <c r="A7" s="31">
        <f>+A6+1</f>
        <v>7</v>
      </c>
      <c r="B7" s="32" t="s">
        <v>66</v>
      </c>
      <c r="C7" s="15" t="s">
        <v>77</v>
      </c>
      <c r="D7" s="15"/>
      <c r="E7" s="15"/>
      <c r="F7" s="15"/>
      <c r="G7" s="33" t="s">
        <v>74</v>
      </c>
    </row>
    <row r="8" spans="1:7" ht="16.2" thickBot="1" x14ac:dyDescent="0.35">
      <c r="A8" s="31">
        <f>+A7+1</f>
        <v>8</v>
      </c>
      <c r="B8" s="32" t="s">
        <v>66</v>
      </c>
      <c r="C8" s="15" t="s">
        <v>75</v>
      </c>
      <c r="D8" s="15"/>
      <c r="E8" s="15"/>
      <c r="F8" s="15"/>
      <c r="G8" s="33" t="s">
        <v>39</v>
      </c>
    </row>
    <row r="9" spans="1:7" ht="16.2" thickBot="1" x14ac:dyDescent="0.35">
      <c r="A9" s="31">
        <f>+A8+1</f>
        <v>9</v>
      </c>
      <c r="B9" s="32" t="s">
        <v>66</v>
      </c>
      <c r="C9" s="15" t="s">
        <v>45</v>
      </c>
      <c r="D9" s="15"/>
      <c r="E9" s="15"/>
      <c r="F9" s="15"/>
      <c r="G9" s="33" t="s">
        <v>76</v>
      </c>
    </row>
    <row r="10" spans="1:7" ht="16.2" thickBot="1" x14ac:dyDescent="0.35">
      <c r="A10" s="31">
        <f>+A9+1</f>
        <v>10</v>
      </c>
      <c r="B10" s="32" t="s">
        <v>66</v>
      </c>
      <c r="C10" s="15" t="s">
        <v>71</v>
      </c>
      <c r="D10" s="15"/>
      <c r="E10" s="15"/>
      <c r="F10" s="15"/>
      <c r="G10" s="33" t="s">
        <v>76</v>
      </c>
    </row>
    <row r="11" spans="1:7" ht="16.2" thickBot="1" x14ac:dyDescent="0.35">
      <c r="A11" s="31">
        <f>+A10+1</f>
        <v>11</v>
      </c>
      <c r="B11" s="32" t="s">
        <v>66</v>
      </c>
      <c r="C11" s="15" t="s">
        <v>80</v>
      </c>
      <c r="D11" s="15"/>
      <c r="E11" s="15"/>
      <c r="F11" s="15"/>
      <c r="G11" s="33" t="s">
        <v>39</v>
      </c>
    </row>
    <row r="12" spans="1:7" ht="16.2" thickBot="1" x14ac:dyDescent="0.35">
      <c r="A12" s="31">
        <f>+A11+1</f>
        <v>12</v>
      </c>
      <c r="B12" s="32" t="s">
        <v>66</v>
      </c>
      <c r="C12" s="15" t="s">
        <v>79</v>
      </c>
      <c r="D12" s="15"/>
      <c r="E12" s="15"/>
      <c r="F12" s="15"/>
      <c r="G12" s="33"/>
    </row>
    <row r="13" spans="1:7" ht="16.2" thickBot="1" x14ac:dyDescent="0.35">
      <c r="A13" s="31">
        <f>+A12+1</f>
        <v>13</v>
      </c>
      <c r="B13" s="32" t="s">
        <v>66</v>
      </c>
      <c r="C13" s="15" t="s">
        <v>70</v>
      </c>
      <c r="D13" s="15"/>
      <c r="E13" s="15"/>
      <c r="F13" s="15"/>
      <c r="G13" s="33" t="s">
        <v>76</v>
      </c>
    </row>
    <row r="14" spans="1:7" ht="16.2" thickBot="1" x14ac:dyDescent="0.35">
      <c r="A14" s="31">
        <f>+A13+1</f>
        <v>14</v>
      </c>
      <c r="B14" s="32" t="s">
        <v>66</v>
      </c>
      <c r="C14" s="15" t="s">
        <v>67</v>
      </c>
      <c r="D14" s="15"/>
      <c r="E14" s="15"/>
      <c r="F14" s="15"/>
      <c r="G14" s="33" t="s">
        <v>76</v>
      </c>
    </row>
    <row r="15" spans="1:7" ht="16.2" thickBot="1" x14ac:dyDescent="0.35">
      <c r="A15" s="31">
        <f>+A14+1</f>
        <v>15</v>
      </c>
      <c r="B15" s="32" t="s">
        <v>66</v>
      </c>
      <c r="C15" s="15" t="s">
        <v>78</v>
      </c>
      <c r="D15" s="15"/>
      <c r="E15" s="15"/>
      <c r="F15" s="15"/>
      <c r="G15" s="33"/>
    </row>
  </sheetData>
  <sortState ref="A1:C15">
    <sortCondition ref="C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7" workbookViewId="0">
      <selection activeCell="C16" sqref="C1:C1048576"/>
    </sheetView>
  </sheetViews>
  <sheetFormatPr defaultRowHeight="15.6" x14ac:dyDescent="0.3"/>
  <sheetData>
    <row r="1" spans="1:7" ht="31.8" thickBot="1" x14ac:dyDescent="0.35">
      <c r="A1" s="5" t="e">
        <f>+#REF!+1</f>
        <v>#REF!</v>
      </c>
      <c r="B1" s="12" t="s">
        <v>176</v>
      </c>
      <c r="C1" s="8" t="s">
        <v>84</v>
      </c>
      <c r="D1" s="8"/>
      <c r="E1" s="8"/>
      <c r="F1" s="8"/>
      <c r="G1" s="7"/>
    </row>
    <row r="2" spans="1:7" ht="16.2" thickBot="1" x14ac:dyDescent="0.35">
      <c r="A2" s="5" t="e">
        <f>+A1+1</f>
        <v>#REF!</v>
      </c>
      <c r="B2" s="12" t="s">
        <v>176</v>
      </c>
      <c r="C2" s="8" t="s">
        <v>95</v>
      </c>
      <c r="D2" s="8"/>
      <c r="E2" s="8"/>
      <c r="F2" s="8"/>
      <c r="G2" s="7"/>
    </row>
    <row r="3" spans="1:7" ht="16.2" thickBot="1" x14ac:dyDescent="0.35">
      <c r="A3" s="5" t="e">
        <f>+A2+1</f>
        <v>#REF!</v>
      </c>
      <c r="B3" s="12" t="s">
        <v>176</v>
      </c>
      <c r="C3" s="8" t="s">
        <v>94</v>
      </c>
      <c r="D3" s="8"/>
      <c r="E3" s="8"/>
      <c r="F3" s="8"/>
      <c r="G3" s="7"/>
    </row>
    <row r="4" spans="1:7" ht="16.2" thickBot="1" x14ac:dyDescent="0.35">
      <c r="A4" s="5" t="e">
        <f>+A3+1</f>
        <v>#REF!</v>
      </c>
      <c r="B4" s="12" t="s">
        <v>176</v>
      </c>
      <c r="C4" s="8" t="s">
        <v>98</v>
      </c>
      <c r="D4" s="8"/>
      <c r="E4" s="8"/>
      <c r="F4" s="8"/>
      <c r="G4" s="7"/>
    </row>
    <row r="5" spans="1:7" ht="31.8" thickBot="1" x14ac:dyDescent="0.35">
      <c r="A5" s="5" t="e">
        <f>+A4+1</f>
        <v>#REF!</v>
      </c>
      <c r="B5" s="12" t="s">
        <v>176</v>
      </c>
      <c r="C5" s="8" t="s">
        <v>86</v>
      </c>
      <c r="D5" s="8"/>
      <c r="E5" s="8"/>
      <c r="F5" s="8"/>
      <c r="G5" s="7"/>
    </row>
    <row r="6" spans="1:7" ht="31.8" thickBot="1" x14ac:dyDescent="0.35">
      <c r="A6" s="5" t="e">
        <f>+A5+1</f>
        <v>#REF!</v>
      </c>
      <c r="B6" s="12" t="s">
        <v>176</v>
      </c>
      <c r="C6" s="8" t="s">
        <v>99</v>
      </c>
      <c r="D6" s="8"/>
      <c r="E6" s="8"/>
      <c r="F6" s="8"/>
      <c r="G6" s="7"/>
    </row>
    <row r="7" spans="1:7" ht="16.2" thickBot="1" x14ac:dyDescent="0.35">
      <c r="A7" s="5" t="e">
        <f>+A6+1</f>
        <v>#REF!</v>
      </c>
      <c r="B7" s="12" t="s">
        <v>176</v>
      </c>
      <c r="C7" s="8" t="s">
        <v>45</v>
      </c>
      <c r="D7" s="8"/>
      <c r="E7" s="8"/>
      <c r="F7" s="8"/>
      <c r="G7" s="7"/>
    </row>
    <row r="8" spans="1:7" ht="31.8" thickBot="1" x14ac:dyDescent="0.35">
      <c r="A8" s="5" t="e">
        <f>+A7+1</f>
        <v>#REF!</v>
      </c>
      <c r="B8" s="12" t="s">
        <v>176</v>
      </c>
      <c r="C8" s="8" t="s">
        <v>100</v>
      </c>
      <c r="D8" s="8"/>
      <c r="E8" s="8"/>
      <c r="F8" s="8"/>
      <c r="G8" s="7"/>
    </row>
    <row r="9" spans="1:7" ht="16.2" thickBot="1" x14ac:dyDescent="0.35">
      <c r="A9" s="5" t="e">
        <f>+A8+1</f>
        <v>#REF!</v>
      </c>
      <c r="B9" s="12" t="s">
        <v>176</v>
      </c>
      <c r="C9" s="8" t="s">
        <v>97</v>
      </c>
      <c r="D9" s="8"/>
      <c r="E9" s="8"/>
      <c r="F9" s="8"/>
      <c r="G9" s="7"/>
    </row>
    <row r="10" spans="1:7" ht="16.2" thickBot="1" x14ac:dyDescent="0.35">
      <c r="A10" s="5" t="e">
        <f>+A9+1</f>
        <v>#REF!</v>
      </c>
      <c r="B10" s="12" t="s">
        <v>176</v>
      </c>
      <c r="C10" s="8" t="s">
        <v>88</v>
      </c>
      <c r="D10" s="8"/>
      <c r="E10" s="8"/>
      <c r="F10" s="8"/>
      <c r="G10" s="7"/>
    </row>
    <row r="11" spans="1:7" ht="31.8" thickBot="1" x14ac:dyDescent="0.35">
      <c r="A11" s="5" t="e">
        <f>+A10+1</f>
        <v>#REF!</v>
      </c>
      <c r="B11" s="12" t="s">
        <v>176</v>
      </c>
      <c r="C11" s="8" t="s">
        <v>89</v>
      </c>
      <c r="D11" s="8"/>
      <c r="E11" s="8"/>
      <c r="F11" s="8"/>
      <c r="G11" s="7"/>
    </row>
    <row r="12" spans="1:7" ht="16.2" thickBot="1" x14ac:dyDescent="0.35">
      <c r="A12" s="5" t="e">
        <f>+A11+1</f>
        <v>#REF!</v>
      </c>
      <c r="B12" s="12" t="s">
        <v>176</v>
      </c>
      <c r="C12" s="8" t="s">
        <v>91</v>
      </c>
      <c r="D12" s="8"/>
      <c r="E12" s="8"/>
      <c r="F12" s="8"/>
      <c r="G12" s="7"/>
    </row>
    <row r="13" spans="1:7" ht="16.2" thickBot="1" x14ac:dyDescent="0.35">
      <c r="A13" s="5" t="e">
        <f>+A12+1</f>
        <v>#REF!</v>
      </c>
      <c r="B13" s="12" t="s">
        <v>176</v>
      </c>
      <c r="C13" s="8" t="s">
        <v>87</v>
      </c>
      <c r="D13" s="8"/>
      <c r="E13" s="8"/>
      <c r="F13" s="8"/>
      <c r="G13" s="7"/>
    </row>
    <row r="14" spans="1:7" ht="31.8" thickBot="1" x14ac:dyDescent="0.35">
      <c r="A14" s="5" t="e">
        <f>+A13+1</f>
        <v>#REF!</v>
      </c>
      <c r="B14" s="12" t="s">
        <v>176</v>
      </c>
      <c r="C14" s="8" t="s">
        <v>90</v>
      </c>
      <c r="D14" s="8"/>
      <c r="E14" s="8"/>
      <c r="F14" s="8"/>
      <c r="G14" s="7"/>
    </row>
    <row r="15" spans="1:7" ht="16.2" thickBot="1" x14ac:dyDescent="0.35">
      <c r="A15" s="5" t="e">
        <f>+A14+1</f>
        <v>#REF!</v>
      </c>
      <c r="B15" s="12" t="s">
        <v>176</v>
      </c>
      <c r="C15" s="8" t="s">
        <v>96</v>
      </c>
      <c r="D15" s="8"/>
      <c r="E15" s="8"/>
      <c r="F15" s="8"/>
      <c r="G15" s="7"/>
    </row>
    <row r="16" spans="1:7" ht="31.8" thickBot="1" x14ac:dyDescent="0.35">
      <c r="A16" s="5" t="e">
        <f>+A15+1</f>
        <v>#REF!</v>
      </c>
      <c r="B16" s="12" t="s">
        <v>176</v>
      </c>
      <c r="C16" s="8" t="s">
        <v>93</v>
      </c>
      <c r="D16" s="8"/>
      <c r="E16" s="8"/>
      <c r="F16" s="8"/>
      <c r="G16" s="7"/>
    </row>
    <row r="17" spans="1:7" ht="63" thickBot="1" x14ac:dyDescent="0.35">
      <c r="A17" s="5" t="e">
        <f>+A16+1</f>
        <v>#REF!</v>
      </c>
      <c r="B17" s="12" t="s">
        <v>176</v>
      </c>
      <c r="C17" s="8" t="s">
        <v>92</v>
      </c>
      <c r="D17" s="8"/>
      <c r="E17" s="8"/>
      <c r="F17" s="8"/>
      <c r="G17" s="7"/>
    </row>
    <row r="18" spans="1:7" ht="16.2" thickBot="1" x14ac:dyDescent="0.35">
      <c r="A18" s="5" t="e">
        <f>+A17+1</f>
        <v>#REF!</v>
      </c>
      <c r="B18" s="12" t="s">
        <v>176</v>
      </c>
      <c r="C18" s="8" t="s">
        <v>85</v>
      </c>
      <c r="D18" s="8"/>
      <c r="E18" s="8"/>
      <c r="F18" s="8"/>
      <c r="G18" s="7"/>
    </row>
    <row r="19" spans="1:7" ht="16.2" thickBot="1" x14ac:dyDescent="0.35">
      <c r="A19" s="5" t="e">
        <f>+A18+1</f>
        <v>#REF!</v>
      </c>
      <c r="B19" s="12" t="s">
        <v>176</v>
      </c>
      <c r="C19" s="6"/>
      <c r="D19" s="8"/>
      <c r="E19" s="8"/>
      <c r="F19" s="8"/>
      <c r="G19" s="7"/>
    </row>
  </sheetData>
  <sortState ref="A1:C20">
    <sortCondition ref="C1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sqref="A1:G2"/>
    </sheetView>
  </sheetViews>
  <sheetFormatPr defaultRowHeight="15.6" x14ac:dyDescent="0.3"/>
  <sheetData>
    <row r="1" spans="1:7" ht="31.8" thickBot="1" x14ac:dyDescent="0.35">
      <c r="A1" s="5" t="e">
        <f>+#REF!+1</f>
        <v>#REF!</v>
      </c>
      <c r="B1" s="12" t="s">
        <v>175</v>
      </c>
      <c r="C1" s="8" t="s">
        <v>101</v>
      </c>
      <c r="D1" s="8"/>
      <c r="E1" s="8"/>
      <c r="F1" s="8"/>
      <c r="G1" s="7" t="s">
        <v>39</v>
      </c>
    </row>
    <row r="2" spans="1:7" ht="31.8" thickBot="1" x14ac:dyDescent="0.35">
      <c r="A2" s="5" t="e">
        <f t="shared" ref="A2" si="0">+A1+1</f>
        <v>#REF!</v>
      </c>
      <c r="B2" s="12" t="s">
        <v>175</v>
      </c>
      <c r="C2" s="8" t="s">
        <v>102</v>
      </c>
      <c r="D2" s="8"/>
      <c r="E2" s="8"/>
      <c r="F2" s="8"/>
      <c r="G2" s="7" t="s">
        <v>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sqref="A1:F4"/>
    </sheetView>
  </sheetViews>
  <sheetFormatPr defaultRowHeight="15.6" x14ac:dyDescent="0.3"/>
  <sheetData>
    <row r="1" spans="1:6" ht="31.8" thickBot="1" x14ac:dyDescent="0.35">
      <c r="A1" s="12" t="s">
        <v>103</v>
      </c>
      <c r="B1" s="8" t="s">
        <v>104</v>
      </c>
      <c r="C1" s="8"/>
      <c r="D1" s="8"/>
      <c r="E1" s="8"/>
      <c r="F1" s="7" t="s">
        <v>39</v>
      </c>
    </row>
    <row r="2" spans="1:6" ht="31.8" thickBot="1" x14ac:dyDescent="0.35">
      <c r="A2" s="12" t="s">
        <v>103</v>
      </c>
      <c r="B2" s="8" t="s">
        <v>105</v>
      </c>
      <c r="C2" s="8"/>
      <c r="D2" s="8"/>
      <c r="E2" s="8"/>
      <c r="F2" s="7" t="s">
        <v>39</v>
      </c>
    </row>
    <row r="3" spans="1:6" ht="31.8" thickBot="1" x14ac:dyDescent="0.35">
      <c r="A3" s="12" t="s">
        <v>103</v>
      </c>
      <c r="B3" s="8" t="s">
        <v>106</v>
      </c>
      <c r="C3" s="8"/>
      <c r="D3" s="8"/>
      <c r="E3" s="8"/>
      <c r="F3" s="7" t="s">
        <v>39</v>
      </c>
    </row>
    <row r="4" spans="1:6" ht="31.8" thickBot="1" x14ac:dyDescent="0.35">
      <c r="A4" s="12" t="s">
        <v>103</v>
      </c>
      <c r="B4" s="8" t="s">
        <v>107</v>
      </c>
      <c r="C4" s="8"/>
      <c r="D4" s="8"/>
      <c r="E4" s="8"/>
      <c r="F4" s="7" t="s">
        <v>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F9"/>
    </sheetView>
  </sheetViews>
  <sheetFormatPr defaultRowHeight="15.6" x14ac:dyDescent="0.3"/>
  <sheetData>
    <row r="1" spans="1:6" ht="63" thickBot="1" x14ac:dyDescent="0.35">
      <c r="A1" s="12" t="s">
        <v>108</v>
      </c>
      <c r="B1" s="8" t="s">
        <v>109</v>
      </c>
      <c r="C1" s="8"/>
      <c r="D1" s="8"/>
      <c r="E1" s="8"/>
      <c r="F1" s="7" t="s">
        <v>39</v>
      </c>
    </row>
    <row r="2" spans="1:6" ht="31.8" thickBot="1" x14ac:dyDescent="0.35">
      <c r="A2" s="12" t="s">
        <v>108</v>
      </c>
      <c r="B2" s="8" t="s">
        <v>110</v>
      </c>
      <c r="C2" s="8"/>
      <c r="D2" s="8"/>
      <c r="E2" s="8"/>
      <c r="F2" s="7" t="s">
        <v>39</v>
      </c>
    </row>
    <row r="3" spans="1:6" ht="16.2" thickBot="1" x14ac:dyDescent="0.35">
      <c r="A3" s="12" t="s">
        <v>108</v>
      </c>
      <c r="B3" s="8" t="s">
        <v>111</v>
      </c>
      <c r="C3" s="8"/>
      <c r="D3" s="8"/>
      <c r="E3" s="8"/>
      <c r="F3" s="7" t="s">
        <v>13</v>
      </c>
    </row>
    <row r="4" spans="1:6" ht="16.2" thickBot="1" x14ac:dyDescent="0.35">
      <c r="A4" s="12" t="s">
        <v>108</v>
      </c>
      <c r="B4" s="8" t="s">
        <v>112</v>
      </c>
      <c r="C4" s="8"/>
      <c r="D4" s="8"/>
      <c r="E4" s="8"/>
      <c r="F4" s="7" t="s">
        <v>13</v>
      </c>
    </row>
    <row r="5" spans="1:6" ht="16.2" thickBot="1" x14ac:dyDescent="0.35">
      <c r="A5" s="12" t="s">
        <v>108</v>
      </c>
      <c r="B5" s="8" t="s">
        <v>113</v>
      </c>
      <c r="C5" s="8"/>
      <c r="D5" s="8"/>
      <c r="E5" s="8"/>
      <c r="F5" s="7" t="s">
        <v>13</v>
      </c>
    </row>
    <row r="6" spans="1:6" ht="16.2" thickBot="1" x14ac:dyDescent="0.35">
      <c r="A6" s="12" t="s">
        <v>108</v>
      </c>
      <c r="B6" s="8" t="s">
        <v>85</v>
      </c>
      <c r="C6" s="8"/>
      <c r="D6" s="8"/>
      <c r="E6" s="8"/>
      <c r="F6" s="7" t="s">
        <v>39</v>
      </c>
    </row>
    <row r="7" spans="1:6" ht="16.2" thickBot="1" x14ac:dyDescent="0.35">
      <c r="A7" s="12" t="s">
        <v>108</v>
      </c>
      <c r="B7" s="8" t="s">
        <v>114</v>
      </c>
      <c r="C7" s="8"/>
      <c r="D7" s="8"/>
      <c r="E7" s="8"/>
      <c r="F7" s="7" t="s">
        <v>39</v>
      </c>
    </row>
    <row r="8" spans="1:6" ht="16.2" thickBot="1" x14ac:dyDescent="0.35">
      <c r="A8" s="12" t="s">
        <v>108</v>
      </c>
      <c r="B8" s="8" t="s">
        <v>115</v>
      </c>
      <c r="C8" s="8"/>
      <c r="D8" s="8"/>
      <c r="E8" s="8"/>
      <c r="F8" s="7" t="s">
        <v>39</v>
      </c>
    </row>
    <row r="9" spans="1:6" ht="16.2" thickBot="1" x14ac:dyDescent="0.35">
      <c r="A9" s="12" t="s">
        <v>108</v>
      </c>
      <c r="B9" s="8" t="s">
        <v>116</v>
      </c>
      <c r="C9" s="8"/>
      <c r="D9" s="8"/>
      <c r="E9" s="8"/>
      <c r="F9" s="7" t="s">
        <v>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sqref="A1:F7"/>
    </sheetView>
  </sheetViews>
  <sheetFormatPr defaultRowHeight="15.6" x14ac:dyDescent="0.3"/>
  <sheetData>
    <row r="1" spans="1:6" ht="31.8" thickBot="1" x14ac:dyDescent="0.35">
      <c r="A1" s="12" t="s">
        <v>177</v>
      </c>
      <c r="B1" s="8" t="s">
        <v>118</v>
      </c>
      <c r="C1" s="8" t="s">
        <v>178</v>
      </c>
      <c r="D1" s="8"/>
      <c r="E1" s="8"/>
      <c r="F1" s="7" t="s">
        <v>13</v>
      </c>
    </row>
    <row r="2" spans="1:6" ht="31.8" thickBot="1" x14ac:dyDescent="0.35">
      <c r="A2" s="12" t="s">
        <v>177</v>
      </c>
      <c r="B2" s="8" t="s">
        <v>119</v>
      </c>
      <c r="C2" s="8"/>
      <c r="D2" s="8"/>
      <c r="E2" s="8"/>
      <c r="F2" s="9" t="s">
        <v>120</v>
      </c>
    </row>
    <row r="3" spans="1:6" ht="31.8" thickBot="1" x14ac:dyDescent="0.35">
      <c r="A3" s="12" t="s">
        <v>177</v>
      </c>
      <c r="B3" s="8" t="s">
        <v>44</v>
      </c>
      <c r="C3" s="8"/>
      <c r="D3" s="8"/>
      <c r="E3" s="8"/>
      <c r="F3" s="7"/>
    </row>
    <row r="4" spans="1:6" ht="31.8" thickBot="1" x14ac:dyDescent="0.35">
      <c r="A4" s="12" t="s">
        <v>177</v>
      </c>
      <c r="B4" s="8" t="s">
        <v>121</v>
      </c>
      <c r="C4" s="8"/>
      <c r="D4" s="8"/>
      <c r="E4" s="8"/>
      <c r="F4" s="7"/>
    </row>
    <row r="5" spans="1:6" ht="31.8" thickBot="1" x14ac:dyDescent="0.35">
      <c r="A5" s="12" t="s">
        <v>177</v>
      </c>
      <c r="B5" s="8" t="s">
        <v>122</v>
      </c>
      <c r="C5" s="8"/>
      <c r="D5" s="8"/>
      <c r="E5" s="8"/>
      <c r="F5" s="7"/>
    </row>
    <row r="6" spans="1:6" ht="31.8" thickBot="1" x14ac:dyDescent="0.35">
      <c r="A6" s="12" t="s">
        <v>177</v>
      </c>
      <c r="B6" s="8" t="s">
        <v>84</v>
      </c>
      <c r="C6" s="8"/>
      <c r="D6" s="8"/>
      <c r="E6" s="8"/>
      <c r="F6" s="7"/>
    </row>
    <row r="7" spans="1:6" ht="31.8" thickBot="1" x14ac:dyDescent="0.35">
      <c r="A7" s="12" t="s">
        <v>177</v>
      </c>
      <c r="B7" s="8" t="s">
        <v>123</v>
      </c>
      <c r="C7" s="8"/>
      <c r="D7" s="8"/>
      <c r="E7" s="8"/>
      <c r="F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1</vt:i4>
      </vt:variant>
    </vt:vector>
  </HeadingPairs>
  <TitlesOfParts>
    <vt:vector size="20" baseType="lpstr">
      <vt:lpstr>Arkusz1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Grzesiak</dc:creator>
  <cp:lastModifiedBy>Jan Grzesiak</cp:lastModifiedBy>
  <dcterms:created xsi:type="dcterms:W3CDTF">2019-07-01T06:58:28Z</dcterms:created>
  <dcterms:modified xsi:type="dcterms:W3CDTF">2019-07-01T13:54:00Z</dcterms:modified>
</cp:coreProperties>
</file>