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2"/>
  </bookViews>
  <sheets>
    <sheet name="WYLICZENIA" sheetId="1" r:id="rId1"/>
    <sheet name="WYLICZENIA 2018" sheetId="2" r:id="rId2"/>
    <sheet name="WYLICZENIE 2019" sheetId="3" r:id="rId3"/>
  </sheets>
  <calcPr calcId="162913" iterateDelta="1E-4"/>
</workbook>
</file>

<file path=xl/calcChain.xml><?xml version="1.0" encoding="utf-8"?>
<calcChain xmlns="http://schemas.openxmlformats.org/spreadsheetml/2006/main">
  <c r="F25" i="2" l="1"/>
  <c r="H25" i="2" s="1"/>
  <c r="F24" i="2"/>
  <c r="H24" i="2" s="1"/>
  <c r="F23" i="2"/>
  <c r="H23" i="2" s="1"/>
  <c r="F28" i="2"/>
  <c r="H28" i="2" s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F18" i="2"/>
  <c r="H18" i="2" s="1"/>
  <c r="F19" i="2"/>
  <c r="H19" i="2" s="1"/>
  <c r="F20" i="2"/>
  <c r="H20" i="2" s="1"/>
  <c r="F21" i="2"/>
  <c r="H21" i="2" s="1"/>
  <c r="F22" i="2"/>
  <c r="H22" i="2" s="1"/>
  <c r="F26" i="2"/>
  <c r="H26" i="2" s="1"/>
  <c r="F27" i="2"/>
  <c r="H27" i="2" s="1"/>
  <c r="H17" i="2"/>
  <c r="F3" i="2"/>
  <c r="H3" i="2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3" i="1"/>
  <c r="H3" i="1" s="1"/>
  <c r="H29" i="2" l="1"/>
  <c r="F29" i="2"/>
  <c r="H22" i="1"/>
  <c r="F22" i="1"/>
</calcChain>
</file>

<file path=xl/sharedStrings.xml><?xml version="1.0" encoding="utf-8"?>
<sst xmlns="http://schemas.openxmlformats.org/spreadsheetml/2006/main" count="183" uniqueCount="69">
  <si>
    <t>Lp.</t>
  </si>
  <si>
    <t>Nazwa towaru</t>
  </si>
  <si>
    <t>Netto w zł/jm</t>
  </si>
  <si>
    <t>Vat [%]</t>
  </si>
  <si>
    <t>Brutto [zł]</t>
  </si>
  <si>
    <t>ilość x cena netto [zł]</t>
  </si>
  <si>
    <t>OGÓŁEM</t>
  </si>
  <si>
    <t>PRZETWORY RYBNE ORAZ MROŻONKI WARZYWNE I OWOCOWE</t>
  </si>
  <si>
    <t>kg</t>
  </si>
  <si>
    <t>szt</t>
  </si>
  <si>
    <t xml:space="preserve">Miruna SHP Filet b/s </t>
  </si>
  <si>
    <t xml:space="preserve">Dorsz SHP Atlantycki Filet b/s </t>
  </si>
  <si>
    <t>jm</t>
  </si>
  <si>
    <t>Szacowana ilość w jm</t>
  </si>
  <si>
    <t>Mieszanka kompotowa</t>
  </si>
  <si>
    <t>Truskawki mrożone</t>
  </si>
  <si>
    <t>Wiśnie mrożone</t>
  </si>
  <si>
    <t>Porzeczka czarna</t>
  </si>
  <si>
    <t>Porzeczka czerwona</t>
  </si>
  <si>
    <t>Włoszczyzna paski</t>
  </si>
  <si>
    <t>Paluszki rybne 300 g</t>
  </si>
  <si>
    <t>Mieszanka chińska</t>
  </si>
  <si>
    <t>Zupa jarzynowa</t>
  </si>
  <si>
    <t>Barszcz ukraiński</t>
  </si>
  <si>
    <t>Fasolka szparagowa</t>
  </si>
  <si>
    <t>Szpinak siekany</t>
  </si>
  <si>
    <t>Groszek zielony mrożony</t>
  </si>
  <si>
    <t>Bukiet kwiatowy</t>
  </si>
  <si>
    <t>Marchew mini mrożona</t>
  </si>
  <si>
    <t>Brokuł mrożony</t>
  </si>
  <si>
    <t>Kalafior mrożony</t>
  </si>
  <si>
    <t>Mieszanka kompotowa op.2,50kg typu  Oerlemans lub równoważny</t>
  </si>
  <si>
    <t>Truskawki mrożone op.2,50kg typu Oerlemans lub równoważny</t>
  </si>
  <si>
    <t>Wiśnie mrożone bez pestek op.2,50kg typu oerlemans lub równoważny</t>
  </si>
  <si>
    <t>Porzeczka czarna op.2,50kg typu Oerlemans lub równoważny</t>
  </si>
  <si>
    <t>Porzeczka czerwona op.2,50kg typu Oerlemans lub równoważny</t>
  </si>
  <si>
    <t>Włoszczyzna paski 4 składnikowa op.2,50kg typu Oerlemans lub równoważny</t>
  </si>
  <si>
    <t>Kalafior mrożony różyczki op.2,50kg typu Oerlemans lub równoważny</t>
  </si>
  <si>
    <t>Brokuł mrożony różyczki op.2,50kg typu Oerlemans lub równowazny</t>
  </si>
  <si>
    <t>Marchew mini op.2,50kg typu Oerlemans lub równoważny</t>
  </si>
  <si>
    <t>Bukiet kwiatowy(brokuł,kalafior,marchew)op.2,50kg typu Oerlemans lub równoważny</t>
  </si>
  <si>
    <t>Groszek zielony op.2,50kg typu Oerlemans lub równowazny</t>
  </si>
  <si>
    <t>Szpinak siekany(brykiet) op.2,50kg typu Oerlemans lub równoważny</t>
  </si>
  <si>
    <t>Fasolka szparagowa cięta(żółta i zielona) op.2,50kg typu Oerlemans lub równoważny</t>
  </si>
  <si>
    <t>Malina mrożona op.2,50kg typu Oerlemans lub równowazny</t>
  </si>
  <si>
    <t xml:space="preserve">Zupa jarzynowa op.2,50kg typu Oerlemans lub równoważny </t>
  </si>
  <si>
    <t>Mieszanka chińska op.2,50kg typu Oerlemans lub równoważny</t>
  </si>
  <si>
    <t>op</t>
  </si>
  <si>
    <t>Marchew kostka op.2,50kg typu Oerlemans lub równoważny</t>
  </si>
  <si>
    <t>Mintaj w chrupiącej panierce 100g op.6kg typu Frosta lub równoważny</t>
  </si>
  <si>
    <t>Paluszki rybne  op 300 g typu Frosta lub równoważny</t>
  </si>
  <si>
    <t>Frytki karbowane wyprodukowane z ziemniaka, nie z pulpy ziemniaczanej opakowanie 2,5 kg</t>
  </si>
  <si>
    <t>Brukselka opakowanie 2,5 kg typu Oerlemans lub równoważny</t>
  </si>
  <si>
    <t>Miruna nowozelandzka SHP Filet b/s ,nie glazurowana</t>
  </si>
  <si>
    <t>Polędwiczki z dorsza(Gadus Morhua) b/s180-200g op.5kg,do 10% glazury</t>
  </si>
  <si>
    <t>Dorsz  Atlantycki(GADUS MORHUA)  produkcja morska,SHP Filet b/s ,nie glazurowany typu ABRAMCZYK lub równoważny</t>
  </si>
  <si>
    <t>Łosoś norweski  hodowlany o zawartości min.50% karmy morskiej Filet z/s 1,3 do 1,7 TRYM C  VACUM typu LIMITO lub równoważny</t>
  </si>
  <si>
    <t>Łosoś norweski  hodowlany o zawartości min.50% karmy morskiej Filet b/s  1,3 do 1,7 TRYM E  VACUM  typu LIMITO lub równoważny</t>
  </si>
  <si>
    <t>Paluszki rybne o zawartości ryby 57%fileta op 900 g typu Frosta lub równoważny</t>
  </si>
  <si>
    <t>Frytki karbowane lub proste,podsmażane przygotowane do pieca konwekcyjnego czas 90 sek wyprodukowane z ziemniaka, nie z pulpy ziemniaczanej opakowanie 2,5 kg</t>
  </si>
  <si>
    <t>Łosoś norweski Filet b/s  1,5 do 1,8 TRYM E  VACUM  typu LIMITO lub równoważny</t>
  </si>
  <si>
    <t>Łosoś norweski   Filet z/s 1,5 do 1,8 TRYM C  VACUM typu LIMITO lub równoważny</t>
  </si>
  <si>
    <t>Dynia mrożona kostka op 2,50kg</t>
  </si>
  <si>
    <t>Lody rożki impulsowe mix smaków 75g-110ml</t>
  </si>
  <si>
    <t>Zupa barszcz ukraiński op. 2,50kg</t>
  </si>
  <si>
    <t>Leczo (pomidor,papryka czerwona i zielona,cukinia,cebula) op.2,50kg</t>
  </si>
  <si>
    <t>Mix papryk w paskach (zielona,żółta,czerwona)op 2,50kg</t>
  </si>
  <si>
    <t xml:space="preserve">Cukinia mrożona kostka op.2,50kg </t>
  </si>
  <si>
    <t xml:space="preserve">Dorsz  Atlantycki(GADUS MORHUA)  produkcja morska,1,25 do 1,75 SHP Filet b/s ,nie glazurowany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</si>
</sst>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workbookViewId="0">
      <selection activeCell="N22" sqref="N22"/>
    </sheetView>
  </sheetViews>
  <sheetFormatPr defaultRowHeight="15" x14ac:dyDescent="0.25"/>
  <cols>
    <col min="1" max="1" width="3.5703125" style="10" bestFit="1" customWidth="1"/>
    <col min="2" max="2" width="24.42578125" customWidth="1"/>
    <col min="3" max="3" width="6.7109375" customWidth="1"/>
    <col min="4" max="4" width="10.7109375" customWidth="1"/>
    <col min="5" max="5" width="13.28515625" bestFit="1" customWidth="1"/>
    <col min="6" max="6" width="15.85546875" customWidth="1"/>
    <col min="7" max="7" width="7.42578125" bestFit="1" customWidth="1"/>
    <col min="8" max="8" width="15" customWidth="1"/>
  </cols>
  <sheetData>
    <row r="1" spans="1:8" x14ac:dyDescent="0.25">
      <c r="A1" s="14" t="s">
        <v>7</v>
      </c>
      <c r="B1" s="14"/>
      <c r="C1" s="14"/>
      <c r="D1" s="14"/>
      <c r="E1" s="14"/>
      <c r="F1" s="14"/>
      <c r="G1" s="14"/>
      <c r="H1" s="14"/>
    </row>
    <row r="2" spans="1:8" s="2" customFormat="1" ht="38.25" customHeight="1" x14ac:dyDescent="0.25">
      <c r="A2" s="1" t="s">
        <v>0</v>
      </c>
      <c r="B2" s="1" t="s">
        <v>1</v>
      </c>
      <c r="C2" s="1" t="s">
        <v>12</v>
      </c>
      <c r="D2" s="1" t="s">
        <v>13</v>
      </c>
      <c r="E2" s="1" t="s">
        <v>2</v>
      </c>
      <c r="F2" s="1" t="s">
        <v>5</v>
      </c>
      <c r="G2" s="1" t="s">
        <v>3</v>
      </c>
      <c r="H2" s="1" t="s">
        <v>4</v>
      </c>
    </row>
    <row r="3" spans="1:8" x14ac:dyDescent="0.25">
      <c r="A3" s="9">
        <v>1</v>
      </c>
      <c r="B3" s="7" t="s">
        <v>14</v>
      </c>
      <c r="C3" s="8" t="s">
        <v>8</v>
      </c>
      <c r="D3" s="5">
        <v>60</v>
      </c>
      <c r="E3" s="6">
        <v>7.9</v>
      </c>
      <c r="F3" s="6">
        <f>D3*E3</f>
        <v>474</v>
      </c>
      <c r="G3" s="5">
        <v>5</v>
      </c>
      <c r="H3" s="6">
        <f>(F3*G3/100)+F3</f>
        <v>497.7</v>
      </c>
    </row>
    <row r="4" spans="1:8" x14ac:dyDescent="0.25">
      <c r="A4" s="9">
        <v>2</v>
      </c>
      <c r="B4" s="7" t="s">
        <v>15</v>
      </c>
      <c r="C4" s="8" t="s">
        <v>8</v>
      </c>
      <c r="D4" s="5">
        <v>250</v>
      </c>
      <c r="E4" s="6">
        <v>9.1999999999999993</v>
      </c>
      <c r="F4" s="6">
        <f t="shared" ref="F4:F21" si="0">D4*E4</f>
        <v>2300</v>
      </c>
      <c r="G4" s="5">
        <v>5</v>
      </c>
      <c r="H4" s="6">
        <f t="shared" ref="H4:H21" si="1">(F4*G4/100)+F4</f>
        <v>2415</v>
      </c>
    </row>
    <row r="5" spans="1:8" x14ac:dyDescent="0.25">
      <c r="A5" s="9">
        <v>3</v>
      </c>
      <c r="B5" s="7" t="s">
        <v>16</v>
      </c>
      <c r="C5" s="8" t="s">
        <v>8</v>
      </c>
      <c r="D5" s="5">
        <v>100</v>
      </c>
      <c r="E5" s="6">
        <v>8.16</v>
      </c>
      <c r="F5" s="6">
        <f t="shared" si="0"/>
        <v>816</v>
      </c>
      <c r="G5" s="5">
        <v>5</v>
      </c>
      <c r="H5" s="6">
        <f t="shared" si="1"/>
        <v>856.8</v>
      </c>
    </row>
    <row r="6" spans="1:8" x14ac:dyDescent="0.25">
      <c r="A6" s="9">
        <v>4</v>
      </c>
      <c r="B6" s="7" t="s">
        <v>17</v>
      </c>
      <c r="C6" s="8" t="s">
        <v>8</v>
      </c>
      <c r="D6" s="5">
        <v>60</v>
      </c>
      <c r="E6" s="6">
        <v>5.92</v>
      </c>
      <c r="F6" s="6">
        <f t="shared" si="0"/>
        <v>355.2</v>
      </c>
      <c r="G6" s="5">
        <v>5</v>
      </c>
      <c r="H6" s="6">
        <f t="shared" si="1"/>
        <v>372.96</v>
      </c>
    </row>
    <row r="7" spans="1:8" x14ac:dyDescent="0.25">
      <c r="A7" s="9">
        <v>5</v>
      </c>
      <c r="B7" s="7" t="s">
        <v>18</v>
      </c>
      <c r="C7" s="8" t="s">
        <v>8</v>
      </c>
      <c r="D7" s="5">
        <v>20</v>
      </c>
      <c r="E7" s="6">
        <v>8.99</v>
      </c>
      <c r="F7" s="6">
        <f t="shared" si="0"/>
        <v>179.8</v>
      </c>
      <c r="G7" s="5">
        <v>5</v>
      </c>
      <c r="H7" s="6">
        <f t="shared" si="1"/>
        <v>188.79000000000002</v>
      </c>
    </row>
    <row r="8" spans="1:8" x14ac:dyDescent="0.25">
      <c r="A8" s="9">
        <v>6</v>
      </c>
      <c r="B8" s="7" t="s">
        <v>19</v>
      </c>
      <c r="C8" s="8" t="s">
        <v>8</v>
      </c>
      <c r="D8" s="5">
        <v>400</v>
      </c>
      <c r="E8" s="6">
        <v>5.54</v>
      </c>
      <c r="F8" s="6">
        <f t="shared" si="0"/>
        <v>2216</v>
      </c>
      <c r="G8" s="5">
        <v>5</v>
      </c>
      <c r="H8" s="6">
        <f t="shared" si="1"/>
        <v>2326.8000000000002</v>
      </c>
    </row>
    <row r="9" spans="1:8" x14ac:dyDescent="0.25">
      <c r="A9" s="9">
        <v>7</v>
      </c>
      <c r="B9" s="7" t="s">
        <v>30</v>
      </c>
      <c r="C9" s="8" t="s">
        <v>8</v>
      </c>
      <c r="D9" s="5">
        <v>30</v>
      </c>
      <c r="E9" s="6">
        <v>7.43</v>
      </c>
      <c r="F9" s="6">
        <f t="shared" si="0"/>
        <v>222.89999999999998</v>
      </c>
      <c r="G9" s="5">
        <v>5</v>
      </c>
      <c r="H9" s="6">
        <f t="shared" si="1"/>
        <v>234.04499999999999</v>
      </c>
    </row>
    <row r="10" spans="1:8" x14ac:dyDescent="0.25">
      <c r="A10" s="9">
        <v>8</v>
      </c>
      <c r="B10" s="7" t="s">
        <v>29</v>
      </c>
      <c r="C10" s="8" t="s">
        <v>8</v>
      </c>
      <c r="D10" s="5">
        <v>35</v>
      </c>
      <c r="E10" s="6">
        <v>6.52</v>
      </c>
      <c r="F10" s="6">
        <f t="shared" si="0"/>
        <v>228.2</v>
      </c>
      <c r="G10" s="5">
        <v>5</v>
      </c>
      <c r="H10" s="6">
        <f t="shared" si="1"/>
        <v>239.60999999999999</v>
      </c>
    </row>
    <row r="11" spans="1:8" x14ac:dyDescent="0.25">
      <c r="A11" s="9">
        <v>9</v>
      </c>
      <c r="B11" s="7" t="s">
        <v>28</v>
      </c>
      <c r="C11" s="8" t="s">
        <v>8</v>
      </c>
      <c r="D11" s="5">
        <v>150</v>
      </c>
      <c r="E11" s="6">
        <v>6.03</v>
      </c>
      <c r="F11" s="6">
        <f t="shared" si="0"/>
        <v>904.5</v>
      </c>
      <c r="G11" s="5">
        <v>5</v>
      </c>
      <c r="H11" s="6">
        <f t="shared" si="1"/>
        <v>949.72500000000002</v>
      </c>
    </row>
    <row r="12" spans="1:8" x14ac:dyDescent="0.25">
      <c r="A12" s="9">
        <v>10</v>
      </c>
      <c r="B12" s="7" t="s">
        <v>27</v>
      </c>
      <c r="C12" s="8" t="s">
        <v>8</v>
      </c>
      <c r="D12" s="5">
        <v>150</v>
      </c>
      <c r="E12" s="6">
        <v>7.3</v>
      </c>
      <c r="F12" s="6">
        <f t="shared" si="0"/>
        <v>1095</v>
      </c>
      <c r="G12" s="5">
        <v>5</v>
      </c>
      <c r="H12" s="6">
        <f t="shared" si="1"/>
        <v>1149.75</v>
      </c>
    </row>
    <row r="13" spans="1:8" x14ac:dyDescent="0.25">
      <c r="A13" s="9">
        <v>11</v>
      </c>
      <c r="B13" s="7" t="s">
        <v>26</v>
      </c>
      <c r="C13" s="8" t="s">
        <v>8</v>
      </c>
      <c r="D13" s="5">
        <v>10</v>
      </c>
      <c r="E13" s="6">
        <v>6.23</v>
      </c>
      <c r="F13" s="6">
        <f t="shared" si="0"/>
        <v>62.300000000000004</v>
      </c>
      <c r="G13" s="5">
        <v>5</v>
      </c>
      <c r="H13" s="6">
        <f t="shared" si="1"/>
        <v>65.415000000000006</v>
      </c>
    </row>
    <row r="14" spans="1:8" x14ac:dyDescent="0.25">
      <c r="A14" s="9">
        <v>12</v>
      </c>
      <c r="B14" s="7" t="s">
        <v>25</v>
      </c>
      <c r="C14" s="8" t="s">
        <v>8</v>
      </c>
      <c r="D14" s="5">
        <v>40</v>
      </c>
      <c r="E14" s="6">
        <v>7.43</v>
      </c>
      <c r="F14" s="6">
        <f t="shared" si="0"/>
        <v>297.2</v>
      </c>
      <c r="G14" s="5">
        <v>5</v>
      </c>
      <c r="H14" s="6">
        <f t="shared" si="1"/>
        <v>312.06</v>
      </c>
    </row>
    <row r="15" spans="1:8" x14ac:dyDescent="0.25">
      <c r="A15" s="9">
        <v>13</v>
      </c>
      <c r="B15" s="7" t="s">
        <v>24</v>
      </c>
      <c r="C15" s="8" t="s">
        <v>8</v>
      </c>
      <c r="D15" s="5">
        <v>30</v>
      </c>
      <c r="E15" s="6">
        <v>6.06</v>
      </c>
      <c r="F15" s="6">
        <f t="shared" si="0"/>
        <v>181.79999999999998</v>
      </c>
      <c r="G15" s="5">
        <v>5</v>
      </c>
      <c r="H15" s="6">
        <f t="shared" si="1"/>
        <v>190.89</v>
      </c>
    </row>
    <row r="16" spans="1:8" x14ac:dyDescent="0.25">
      <c r="A16" s="9">
        <v>14</v>
      </c>
      <c r="B16" s="7" t="s">
        <v>23</v>
      </c>
      <c r="C16" s="8" t="s">
        <v>8</v>
      </c>
      <c r="D16" s="5">
        <v>25</v>
      </c>
      <c r="E16" s="6">
        <v>4.55</v>
      </c>
      <c r="F16" s="6">
        <f t="shared" si="0"/>
        <v>113.75</v>
      </c>
      <c r="G16" s="5">
        <v>5</v>
      </c>
      <c r="H16" s="6">
        <f t="shared" si="1"/>
        <v>119.4375</v>
      </c>
    </row>
    <row r="17" spans="1:8" x14ac:dyDescent="0.25">
      <c r="A17" s="9">
        <v>15</v>
      </c>
      <c r="B17" s="7" t="s">
        <v>22</v>
      </c>
      <c r="C17" s="8" t="s">
        <v>8</v>
      </c>
      <c r="D17" s="5">
        <v>55</v>
      </c>
      <c r="E17" s="6">
        <v>5.74</v>
      </c>
      <c r="F17" s="6">
        <f t="shared" si="0"/>
        <v>315.7</v>
      </c>
      <c r="G17" s="5">
        <v>5</v>
      </c>
      <c r="H17" s="6">
        <f t="shared" si="1"/>
        <v>331.48500000000001</v>
      </c>
    </row>
    <row r="18" spans="1:8" x14ac:dyDescent="0.25">
      <c r="A18" s="9">
        <v>16</v>
      </c>
      <c r="B18" s="7" t="s">
        <v>21</v>
      </c>
      <c r="C18" s="8" t="s">
        <v>8</v>
      </c>
      <c r="D18" s="5">
        <v>30</v>
      </c>
      <c r="E18" s="6">
        <v>8.59</v>
      </c>
      <c r="F18" s="6">
        <f t="shared" si="0"/>
        <v>257.7</v>
      </c>
      <c r="G18" s="5">
        <v>5</v>
      </c>
      <c r="H18" s="6">
        <f t="shared" si="1"/>
        <v>270.58499999999998</v>
      </c>
    </row>
    <row r="19" spans="1:8" ht="30" x14ac:dyDescent="0.25">
      <c r="A19" s="9">
        <v>17</v>
      </c>
      <c r="B19" s="7" t="s">
        <v>11</v>
      </c>
      <c r="C19" s="8" t="s">
        <v>8</v>
      </c>
      <c r="D19" s="5">
        <v>440</v>
      </c>
      <c r="E19" s="6">
        <v>35.81</v>
      </c>
      <c r="F19" s="6">
        <f t="shared" si="0"/>
        <v>15756.400000000001</v>
      </c>
      <c r="G19" s="5">
        <v>5</v>
      </c>
      <c r="H19" s="6">
        <f t="shared" si="1"/>
        <v>16544.22</v>
      </c>
    </row>
    <row r="20" spans="1:8" x14ac:dyDescent="0.25">
      <c r="A20" s="9">
        <v>18</v>
      </c>
      <c r="B20" s="7" t="s">
        <v>10</v>
      </c>
      <c r="C20" s="8" t="s">
        <v>8</v>
      </c>
      <c r="D20" s="5">
        <v>150</v>
      </c>
      <c r="E20" s="6">
        <v>23.99</v>
      </c>
      <c r="F20" s="6">
        <f t="shared" si="0"/>
        <v>3598.4999999999995</v>
      </c>
      <c r="G20" s="5">
        <v>5</v>
      </c>
      <c r="H20" s="6">
        <f t="shared" si="1"/>
        <v>3778.4249999999993</v>
      </c>
    </row>
    <row r="21" spans="1:8" x14ac:dyDescent="0.25">
      <c r="A21" s="9">
        <v>19</v>
      </c>
      <c r="B21" s="7" t="s">
        <v>20</v>
      </c>
      <c r="C21" s="8" t="s">
        <v>9</v>
      </c>
      <c r="D21" s="5">
        <v>810</v>
      </c>
      <c r="E21" s="6">
        <v>9.5</v>
      </c>
      <c r="F21" s="6">
        <f t="shared" si="0"/>
        <v>7695</v>
      </c>
      <c r="G21" s="5">
        <v>5</v>
      </c>
      <c r="H21" s="6">
        <f t="shared" si="1"/>
        <v>8079.75</v>
      </c>
    </row>
    <row r="22" spans="1:8" x14ac:dyDescent="0.25">
      <c r="A22" s="13" t="s">
        <v>6</v>
      </c>
      <c r="B22" s="13"/>
      <c r="C22" s="13"/>
      <c r="D22" s="13"/>
      <c r="E22" s="13"/>
      <c r="F22" s="3">
        <f>SUM(F3:F21)</f>
        <v>37069.949999999997</v>
      </c>
      <c r="G22" s="4"/>
      <c r="H22" s="3">
        <f>SUM(H3:H21)</f>
        <v>38923.447499999995</v>
      </c>
    </row>
  </sheetData>
  <mergeCells count="2">
    <mergeCell ref="A22:E22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13" sqref="J13"/>
    </sheetView>
  </sheetViews>
  <sheetFormatPr defaultRowHeight="15" x14ac:dyDescent="0.25"/>
  <cols>
    <col min="1" max="1" width="7.140625" customWidth="1"/>
    <col min="2" max="2" width="27.5703125" customWidth="1"/>
    <col min="3" max="3" width="7.140625" customWidth="1"/>
    <col min="4" max="4" width="7.85546875" customWidth="1"/>
    <col min="6" max="6" width="9.42578125" customWidth="1"/>
    <col min="7" max="7" width="5" customWidth="1"/>
    <col min="8" max="8" width="10.140625" customWidth="1"/>
  </cols>
  <sheetData>
    <row r="1" spans="1:8" x14ac:dyDescent="0.25">
      <c r="A1" s="14" t="s">
        <v>7</v>
      </c>
      <c r="B1" s="14"/>
      <c r="C1" s="14"/>
      <c r="D1" s="14"/>
      <c r="E1" s="14"/>
      <c r="F1" s="14"/>
      <c r="G1" s="14"/>
      <c r="H1" s="14"/>
    </row>
    <row r="2" spans="1:8" ht="60" x14ac:dyDescent="0.25">
      <c r="A2" s="1" t="s">
        <v>0</v>
      </c>
      <c r="B2" s="1" t="s">
        <v>1</v>
      </c>
      <c r="C2" s="1" t="s">
        <v>12</v>
      </c>
      <c r="D2" s="1" t="s">
        <v>13</v>
      </c>
      <c r="E2" s="1" t="s">
        <v>2</v>
      </c>
      <c r="F2" s="1" t="s">
        <v>5</v>
      </c>
      <c r="G2" s="1" t="s">
        <v>3</v>
      </c>
      <c r="H2" s="1" t="s">
        <v>4</v>
      </c>
    </row>
    <row r="3" spans="1:8" ht="45" x14ac:dyDescent="0.25">
      <c r="A3" s="9">
        <v>1</v>
      </c>
      <c r="B3" s="11" t="s">
        <v>31</v>
      </c>
      <c r="C3" s="12" t="s">
        <v>47</v>
      </c>
      <c r="D3" s="5">
        <v>22</v>
      </c>
      <c r="E3" s="6">
        <v>18.2</v>
      </c>
      <c r="F3" s="6">
        <f>D3*E3</f>
        <v>400.4</v>
      </c>
      <c r="G3" s="5">
        <v>5</v>
      </c>
      <c r="H3" s="6">
        <f>(F3*G3/100)+F3</f>
        <v>420.41999999999996</v>
      </c>
    </row>
    <row r="4" spans="1:8" ht="45" x14ac:dyDescent="0.25">
      <c r="A4" s="9">
        <v>2</v>
      </c>
      <c r="B4" s="11" t="s">
        <v>32</v>
      </c>
      <c r="C4" s="12" t="s">
        <v>47</v>
      </c>
      <c r="D4" s="5">
        <v>100</v>
      </c>
      <c r="E4" s="6">
        <v>26.5</v>
      </c>
      <c r="F4" s="6">
        <f t="shared" ref="F4:F28" si="0">D4*E4</f>
        <v>2650</v>
      </c>
      <c r="G4" s="5">
        <v>5</v>
      </c>
      <c r="H4" s="6">
        <f t="shared" ref="H4:H28" si="1">(F4*G4/100)+F4</f>
        <v>2782.5</v>
      </c>
    </row>
    <row r="5" spans="1:8" ht="45" x14ac:dyDescent="0.25">
      <c r="A5" s="9">
        <v>3</v>
      </c>
      <c r="B5" s="11" t="s">
        <v>33</v>
      </c>
      <c r="C5" s="12" t="s">
        <v>47</v>
      </c>
      <c r="D5" s="5">
        <v>40</v>
      </c>
      <c r="E5" s="6">
        <v>25</v>
      </c>
      <c r="F5" s="6">
        <f t="shared" si="0"/>
        <v>1000</v>
      </c>
      <c r="G5" s="5">
        <v>5</v>
      </c>
      <c r="H5" s="6">
        <f t="shared" si="1"/>
        <v>1050</v>
      </c>
    </row>
    <row r="6" spans="1:8" ht="45" x14ac:dyDescent="0.25">
      <c r="A6" s="9">
        <v>4</v>
      </c>
      <c r="B6" s="11" t="s">
        <v>34</v>
      </c>
      <c r="C6" s="12" t="s">
        <v>47</v>
      </c>
      <c r="D6" s="5">
        <v>10</v>
      </c>
      <c r="E6" s="6">
        <v>15.5</v>
      </c>
      <c r="F6" s="6">
        <f t="shared" si="0"/>
        <v>155</v>
      </c>
      <c r="G6" s="5">
        <v>5</v>
      </c>
      <c r="H6" s="6">
        <f t="shared" si="1"/>
        <v>162.75</v>
      </c>
    </row>
    <row r="7" spans="1:8" ht="45" x14ac:dyDescent="0.25">
      <c r="A7" s="9">
        <v>5</v>
      </c>
      <c r="B7" s="11" t="s">
        <v>35</v>
      </c>
      <c r="C7" s="12" t="s">
        <v>47</v>
      </c>
      <c r="D7" s="5">
        <v>10</v>
      </c>
      <c r="E7" s="6">
        <v>22.5</v>
      </c>
      <c r="F7" s="6">
        <f t="shared" si="0"/>
        <v>225</v>
      </c>
      <c r="G7" s="5">
        <v>5</v>
      </c>
      <c r="H7" s="6">
        <f t="shared" si="1"/>
        <v>236.25</v>
      </c>
    </row>
    <row r="8" spans="1:8" ht="45" x14ac:dyDescent="0.25">
      <c r="A8" s="9">
        <v>6</v>
      </c>
      <c r="B8" s="11" t="s">
        <v>36</v>
      </c>
      <c r="C8" s="12" t="s">
        <v>47</v>
      </c>
      <c r="D8" s="5">
        <v>450</v>
      </c>
      <c r="E8" s="6">
        <v>12.8</v>
      </c>
      <c r="F8" s="6">
        <f t="shared" si="0"/>
        <v>5760</v>
      </c>
      <c r="G8" s="5">
        <v>5</v>
      </c>
      <c r="H8" s="6">
        <f t="shared" si="1"/>
        <v>6048</v>
      </c>
    </row>
    <row r="9" spans="1:8" ht="45" x14ac:dyDescent="0.25">
      <c r="A9" s="9">
        <v>7</v>
      </c>
      <c r="B9" s="11" t="s">
        <v>37</v>
      </c>
      <c r="C9" s="12" t="s">
        <v>47</v>
      </c>
      <c r="D9" s="5">
        <v>18</v>
      </c>
      <c r="E9" s="6">
        <v>13.2</v>
      </c>
      <c r="F9" s="6">
        <f t="shared" si="0"/>
        <v>237.6</v>
      </c>
      <c r="G9" s="5">
        <v>5</v>
      </c>
      <c r="H9" s="6">
        <f t="shared" si="1"/>
        <v>249.48</v>
      </c>
    </row>
    <row r="10" spans="1:8" ht="45" x14ac:dyDescent="0.25">
      <c r="A10" s="9">
        <v>8</v>
      </c>
      <c r="B10" s="11" t="s">
        <v>38</v>
      </c>
      <c r="C10" s="12" t="s">
        <v>47</v>
      </c>
      <c r="D10" s="5">
        <v>40</v>
      </c>
      <c r="E10" s="6">
        <v>15.5</v>
      </c>
      <c r="F10" s="6">
        <f t="shared" si="0"/>
        <v>620</v>
      </c>
      <c r="G10" s="5">
        <v>5</v>
      </c>
      <c r="H10" s="6">
        <f t="shared" si="1"/>
        <v>651</v>
      </c>
    </row>
    <row r="11" spans="1:8" ht="30" x14ac:dyDescent="0.25">
      <c r="A11" s="9">
        <v>9</v>
      </c>
      <c r="B11" s="11" t="s">
        <v>39</v>
      </c>
      <c r="C11" s="12" t="s">
        <v>47</v>
      </c>
      <c r="D11" s="5">
        <v>56</v>
      </c>
      <c r="E11" s="6">
        <v>14.5</v>
      </c>
      <c r="F11" s="6">
        <f t="shared" si="0"/>
        <v>812</v>
      </c>
      <c r="G11" s="5">
        <v>5</v>
      </c>
      <c r="H11" s="6">
        <f t="shared" si="1"/>
        <v>852.6</v>
      </c>
    </row>
    <row r="12" spans="1:8" ht="60" x14ac:dyDescent="0.25">
      <c r="A12" s="9">
        <v>10</v>
      </c>
      <c r="B12" s="11" t="s">
        <v>40</v>
      </c>
      <c r="C12" s="12" t="s">
        <v>47</v>
      </c>
      <c r="D12" s="5">
        <v>80</v>
      </c>
      <c r="E12" s="6">
        <v>16.75</v>
      </c>
      <c r="F12" s="6">
        <f t="shared" si="0"/>
        <v>1340</v>
      </c>
      <c r="G12" s="5">
        <v>5</v>
      </c>
      <c r="H12" s="6">
        <f t="shared" si="1"/>
        <v>1407</v>
      </c>
    </row>
    <row r="13" spans="1:8" ht="45" x14ac:dyDescent="0.25">
      <c r="A13" s="9">
        <v>11</v>
      </c>
      <c r="B13" s="11" t="s">
        <v>41</v>
      </c>
      <c r="C13" s="12" t="s">
        <v>47</v>
      </c>
      <c r="D13" s="5">
        <v>14</v>
      </c>
      <c r="E13" s="6">
        <v>12.25</v>
      </c>
      <c r="F13" s="6">
        <f t="shared" si="0"/>
        <v>171.5</v>
      </c>
      <c r="G13" s="5">
        <v>5</v>
      </c>
      <c r="H13" s="6">
        <f t="shared" si="1"/>
        <v>180.07499999999999</v>
      </c>
    </row>
    <row r="14" spans="1:8" ht="45" x14ac:dyDescent="0.25">
      <c r="A14" s="9">
        <v>12</v>
      </c>
      <c r="B14" s="11" t="s">
        <v>42</v>
      </c>
      <c r="C14" s="12" t="s">
        <v>47</v>
      </c>
      <c r="D14" s="5">
        <v>40</v>
      </c>
      <c r="E14" s="6">
        <v>12.5</v>
      </c>
      <c r="F14" s="6">
        <f t="shared" si="0"/>
        <v>500</v>
      </c>
      <c r="G14" s="5">
        <v>5</v>
      </c>
      <c r="H14" s="6">
        <f t="shared" si="1"/>
        <v>525</v>
      </c>
    </row>
    <row r="15" spans="1:8" ht="60" x14ac:dyDescent="0.25">
      <c r="A15" s="9">
        <v>13</v>
      </c>
      <c r="B15" s="11" t="s">
        <v>43</v>
      </c>
      <c r="C15" s="12" t="s">
        <v>47</v>
      </c>
      <c r="D15" s="5">
        <v>14</v>
      </c>
      <c r="E15" s="6">
        <v>13</v>
      </c>
      <c r="F15" s="6">
        <f t="shared" si="0"/>
        <v>182</v>
      </c>
      <c r="G15" s="5">
        <v>5</v>
      </c>
      <c r="H15" s="6">
        <f t="shared" si="1"/>
        <v>191.1</v>
      </c>
    </row>
    <row r="16" spans="1:8" ht="45" x14ac:dyDescent="0.25">
      <c r="A16" s="9">
        <v>14</v>
      </c>
      <c r="B16" s="11" t="s">
        <v>44</v>
      </c>
      <c r="C16" s="12" t="s">
        <v>47</v>
      </c>
      <c r="D16" s="5">
        <v>26</v>
      </c>
      <c r="E16" s="6">
        <v>28.9</v>
      </c>
      <c r="F16" s="6">
        <f t="shared" si="0"/>
        <v>751.4</v>
      </c>
      <c r="G16" s="5">
        <v>5</v>
      </c>
      <c r="H16" s="6">
        <f t="shared" si="1"/>
        <v>788.97</v>
      </c>
    </row>
    <row r="17" spans="1:8" ht="45" x14ac:dyDescent="0.25">
      <c r="A17" s="9">
        <v>15</v>
      </c>
      <c r="B17" s="11" t="s">
        <v>45</v>
      </c>
      <c r="C17" s="12" t="s">
        <v>47</v>
      </c>
      <c r="D17" s="5">
        <v>28</v>
      </c>
      <c r="E17" s="6">
        <v>17.5</v>
      </c>
      <c r="F17" s="6">
        <f t="shared" si="0"/>
        <v>490</v>
      </c>
      <c r="G17" s="5">
        <v>5</v>
      </c>
      <c r="H17" s="6">
        <f t="shared" si="1"/>
        <v>514.5</v>
      </c>
    </row>
    <row r="18" spans="1:8" ht="45" x14ac:dyDescent="0.25">
      <c r="A18" s="9">
        <v>16</v>
      </c>
      <c r="B18" s="11" t="s">
        <v>46</v>
      </c>
      <c r="C18" s="12" t="s">
        <v>47</v>
      </c>
      <c r="D18" s="5">
        <v>22</v>
      </c>
      <c r="E18" s="6">
        <v>18.5</v>
      </c>
      <c r="F18" s="6">
        <f t="shared" si="0"/>
        <v>407</v>
      </c>
      <c r="G18" s="5">
        <v>5</v>
      </c>
      <c r="H18" s="6">
        <f t="shared" si="1"/>
        <v>427.35</v>
      </c>
    </row>
    <row r="19" spans="1:8" ht="75" x14ac:dyDescent="0.25">
      <c r="A19" s="9">
        <v>17</v>
      </c>
      <c r="B19" s="11" t="s">
        <v>55</v>
      </c>
      <c r="C19" s="8" t="s">
        <v>8</v>
      </c>
      <c r="D19" s="5">
        <v>260</v>
      </c>
      <c r="E19" s="6">
        <v>35</v>
      </c>
      <c r="F19" s="6">
        <f t="shared" si="0"/>
        <v>9100</v>
      </c>
      <c r="G19" s="5">
        <v>5</v>
      </c>
      <c r="H19" s="6">
        <f t="shared" si="1"/>
        <v>9555</v>
      </c>
    </row>
    <row r="20" spans="1:8" ht="30" x14ac:dyDescent="0.25">
      <c r="A20" s="9">
        <v>18</v>
      </c>
      <c r="B20" s="11" t="s">
        <v>53</v>
      </c>
      <c r="C20" s="8" t="s">
        <v>8</v>
      </c>
      <c r="D20" s="5">
        <v>260</v>
      </c>
      <c r="E20" s="6">
        <v>25</v>
      </c>
      <c r="F20" s="6">
        <f t="shared" si="0"/>
        <v>6500</v>
      </c>
      <c r="G20" s="5">
        <v>5</v>
      </c>
      <c r="H20" s="6">
        <f t="shared" si="1"/>
        <v>6825</v>
      </c>
    </row>
    <row r="21" spans="1:8" ht="30" x14ac:dyDescent="0.25">
      <c r="A21" s="9">
        <v>19</v>
      </c>
      <c r="B21" s="11" t="s">
        <v>50</v>
      </c>
      <c r="C21" s="8" t="s">
        <v>9</v>
      </c>
      <c r="D21" s="5">
        <v>900</v>
      </c>
      <c r="E21" s="6">
        <v>8.91</v>
      </c>
      <c r="F21" s="6">
        <f t="shared" si="0"/>
        <v>8019</v>
      </c>
      <c r="G21" s="5">
        <v>5</v>
      </c>
      <c r="H21" s="6">
        <f t="shared" si="1"/>
        <v>8419.9500000000007</v>
      </c>
    </row>
    <row r="22" spans="1:8" ht="45" x14ac:dyDescent="0.25">
      <c r="A22" s="9">
        <v>20</v>
      </c>
      <c r="B22" s="11" t="s">
        <v>54</v>
      </c>
      <c r="C22" s="12" t="s">
        <v>8</v>
      </c>
      <c r="D22" s="5">
        <v>150</v>
      </c>
      <c r="E22" s="6">
        <v>43</v>
      </c>
      <c r="F22" s="6">
        <f t="shared" si="0"/>
        <v>6450</v>
      </c>
      <c r="G22" s="5">
        <v>5</v>
      </c>
      <c r="H22" s="6">
        <f t="shared" si="1"/>
        <v>6772.5</v>
      </c>
    </row>
    <row r="23" spans="1:8" ht="45" x14ac:dyDescent="0.25">
      <c r="A23" s="9">
        <v>21</v>
      </c>
      <c r="B23" s="11" t="s">
        <v>52</v>
      </c>
      <c r="C23" s="12" t="s">
        <v>47</v>
      </c>
      <c r="D23" s="5">
        <v>10</v>
      </c>
      <c r="E23" s="6">
        <v>11.5</v>
      </c>
      <c r="F23" s="6">
        <f t="shared" si="0"/>
        <v>115</v>
      </c>
      <c r="G23" s="5">
        <v>5</v>
      </c>
      <c r="H23" s="6">
        <f t="shared" si="1"/>
        <v>120.75</v>
      </c>
    </row>
    <row r="24" spans="1:8" ht="75" x14ac:dyDescent="0.25">
      <c r="A24" s="9">
        <v>22</v>
      </c>
      <c r="B24" s="11" t="s">
        <v>51</v>
      </c>
      <c r="C24" s="12" t="s">
        <v>47</v>
      </c>
      <c r="D24" s="5">
        <v>120</v>
      </c>
      <c r="E24" s="6">
        <v>13</v>
      </c>
      <c r="F24" s="6">
        <f t="shared" si="0"/>
        <v>1560</v>
      </c>
      <c r="G24" s="5">
        <v>5</v>
      </c>
      <c r="H24" s="6">
        <f t="shared" si="1"/>
        <v>1638</v>
      </c>
    </row>
    <row r="25" spans="1:8" ht="75" x14ac:dyDescent="0.25">
      <c r="A25" s="9">
        <v>23</v>
      </c>
      <c r="B25" s="11" t="s">
        <v>57</v>
      </c>
      <c r="C25" s="12" t="s">
        <v>8</v>
      </c>
      <c r="D25" s="5">
        <v>100</v>
      </c>
      <c r="E25" s="6">
        <v>65</v>
      </c>
      <c r="F25" s="6">
        <f t="shared" si="0"/>
        <v>6500</v>
      </c>
      <c r="G25" s="5">
        <v>5</v>
      </c>
      <c r="H25" s="6">
        <f t="shared" si="1"/>
        <v>6825</v>
      </c>
    </row>
    <row r="26" spans="1:8" ht="45" x14ac:dyDescent="0.25">
      <c r="A26" s="9">
        <v>24</v>
      </c>
      <c r="B26" s="11" t="s">
        <v>49</v>
      </c>
      <c r="C26" s="12" t="s">
        <v>47</v>
      </c>
      <c r="D26" s="5">
        <v>24</v>
      </c>
      <c r="E26" s="6">
        <v>142.02000000000001</v>
      </c>
      <c r="F26" s="6">
        <f t="shared" si="0"/>
        <v>3408.4800000000005</v>
      </c>
      <c r="G26" s="5">
        <v>5</v>
      </c>
      <c r="H26" s="6">
        <f t="shared" si="1"/>
        <v>3578.9040000000005</v>
      </c>
    </row>
    <row r="27" spans="1:8" ht="75" x14ac:dyDescent="0.25">
      <c r="A27" s="9">
        <v>25</v>
      </c>
      <c r="B27" s="11" t="s">
        <v>56</v>
      </c>
      <c r="C27" s="12" t="s">
        <v>8</v>
      </c>
      <c r="D27" s="5">
        <v>170</v>
      </c>
      <c r="E27" s="6">
        <v>62</v>
      </c>
      <c r="F27" s="6">
        <f t="shared" si="0"/>
        <v>10540</v>
      </c>
      <c r="G27" s="5">
        <v>5</v>
      </c>
      <c r="H27" s="6">
        <f t="shared" si="1"/>
        <v>11067</v>
      </c>
    </row>
    <row r="28" spans="1:8" ht="45" x14ac:dyDescent="0.25">
      <c r="A28" s="9">
        <v>26</v>
      </c>
      <c r="B28" s="11" t="s">
        <v>48</v>
      </c>
      <c r="C28" s="12" t="s">
        <v>47</v>
      </c>
      <c r="D28" s="5">
        <v>36</v>
      </c>
      <c r="E28" s="6">
        <v>11.5</v>
      </c>
      <c r="F28" s="6">
        <f t="shared" si="0"/>
        <v>414</v>
      </c>
      <c r="G28" s="5">
        <v>5</v>
      </c>
      <c r="H28" s="6">
        <f t="shared" si="1"/>
        <v>434.7</v>
      </c>
    </row>
    <row r="29" spans="1:8" x14ac:dyDescent="0.25">
      <c r="A29" s="13" t="s">
        <v>6</v>
      </c>
      <c r="B29" s="13"/>
      <c r="C29" s="13"/>
      <c r="D29" s="13"/>
      <c r="E29" s="13"/>
      <c r="F29" s="3">
        <f>SUM(F3:F28)</f>
        <v>68308.38</v>
      </c>
      <c r="G29" s="4"/>
      <c r="H29" s="3">
        <f>SUM(H3:H28)</f>
        <v>71723.798999999985</v>
      </c>
    </row>
  </sheetData>
  <mergeCells count="2">
    <mergeCell ref="A1:H1"/>
    <mergeCell ref="A29:E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workbookViewId="0">
      <selection activeCell="E22" sqref="E22"/>
    </sheetView>
  </sheetViews>
  <sheetFormatPr defaultRowHeight="15" x14ac:dyDescent="0.25"/>
  <cols>
    <col min="1" max="1" width="6.28515625" customWidth="1"/>
    <col min="2" max="2" width="25" customWidth="1"/>
    <col min="3" max="3" width="5.7109375" customWidth="1"/>
    <col min="5" max="5" width="12.85546875" customWidth="1"/>
    <col min="6" max="6" width="12" customWidth="1"/>
    <col min="7" max="7" width="10.5703125" customWidth="1"/>
  </cols>
  <sheetData>
    <row r="1" spans="1:7" x14ac:dyDescent="0.25">
      <c r="A1" s="14" t="s">
        <v>7</v>
      </c>
      <c r="B1" s="14"/>
      <c r="C1" s="14"/>
      <c r="D1" s="14"/>
      <c r="E1" s="14"/>
      <c r="F1" s="14"/>
      <c r="G1" s="14"/>
    </row>
    <row r="2" spans="1:7" ht="45" x14ac:dyDescent="0.25">
      <c r="A2" s="1" t="s">
        <v>0</v>
      </c>
      <c r="B2" s="1" t="s">
        <v>1</v>
      </c>
      <c r="C2" s="1" t="s">
        <v>12</v>
      </c>
      <c r="D2" s="1" t="s">
        <v>13</v>
      </c>
      <c r="E2" s="1" t="s">
        <v>2</v>
      </c>
      <c r="F2" s="1" t="s">
        <v>5</v>
      </c>
      <c r="G2" s="1" t="s">
        <v>4</v>
      </c>
    </row>
    <row r="3" spans="1:7" ht="45" x14ac:dyDescent="0.25">
      <c r="A3" s="9">
        <v>1</v>
      </c>
      <c r="B3" s="11" t="s">
        <v>31</v>
      </c>
      <c r="C3" s="12" t="s">
        <v>47</v>
      </c>
      <c r="D3" s="5">
        <v>15</v>
      </c>
      <c r="E3" s="6"/>
      <c r="F3" s="6"/>
      <c r="G3" s="6"/>
    </row>
    <row r="4" spans="1:7" ht="45" x14ac:dyDescent="0.25">
      <c r="A4" s="9">
        <v>2</v>
      </c>
      <c r="B4" s="11" t="s">
        <v>32</v>
      </c>
      <c r="C4" s="12" t="s">
        <v>47</v>
      </c>
      <c r="D4" s="5">
        <v>120</v>
      </c>
      <c r="E4" s="6"/>
      <c r="F4" s="6"/>
      <c r="G4" s="6"/>
    </row>
    <row r="5" spans="1:7" ht="60" x14ac:dyDescent="0.25">
      <c r="A5" s="9">
        <v>3</v>
      </c>
      <c r="B5" s="11" t="s">
        <v>33</v>
      </c>
      <c r="C5" s="12" t="s">
        <v>47</v>
      </c>
      <c r="D5" s="5">
        <v>20</v>
      </c>
      <c r="E5" s="6"/>
      <c r="F5" s="6"/>
      <c r="G5" s="6"/>
    </row>
    <row r="6" spans="1:7" ht="45" x14ac:dyDescent="0.25">
      <c r="A6" s="9">
        <v>4</v>
      </c>
      <c r="B6" s="11" t="s">
        <v>34</v>
      </c>
      <c r="C6" s="12" t="s">
        <v>47</v>
      </c>
      <c r="D6" s="5">
        <v>10</v>
      </c>
      <c r="E6" s="6"/>
      <c r="F6" s="6"/>
      <c r="G6" s="6"/>
    </row>
    <row r="7" spans="1:7" ht="45" x14ac:dyDescent="0.25">
      <c r="A7" s="9">
        <v>5</v>
      </c>
      <c r="B7" s="11" t="s">
        <v>35</v>
      </c>
      <c r="C7" s="12" t="s">
        <v>47</v>
      </c>
      <c r="D7" s="5">
        <v>5</v>
      </c>
      <c r="E7" s="6"/>
      <c r="F7" s="6"/>
      <c r="G7" s="6"/>
    </row>
    <row r="8" spans="1:7" ht="60" x14ac:dyDescent="0.25">
      <c r="A8" s="9">
        <v>6</v>
      </c>
      <c r="B8" s="11" t="s">
        <v>36</v>
      </c>
      <c r="C8" s="12" t="s">
        <v>47</v>
      </c>
      <c r="D8" s="5">
        <v>500</v>
      </c>
      <c r="E8" s="6"/>
      <c r="F8" s="6"/>
      <c r="G8" s="6"/>
    </row>
    <row r="9" spans="1:7" ht="45" x14ac:dyDescent="0.25">
      <c r="A9" s="9">
        <v>7</v>
      </c>
      <c r="B9" s="11" t="s">
        <v>37</v>
      </c>
      <c r="C9" s="12" t="s">
        <v>47</v>
      </c>
      <c r="D9" s="5">
        <v>20</v>
      </c>
      <c r="E9" s="6"/>
      <c r="F9" s="6"/>
      <c r="G9" s="6"/>
    </row>
    <row r="10" spans="1:7" ht="45" x14ac:dyDescent="0.25">
      <c r="A10" s="9">
        <v>8</v>
      </c>
      <c r="B10" s="11" t="s">
        <v>38</v>
      </c>
      <c r="C10" s="12" t="s">
        <v>47</v>
      </c>
      <c r="D10" s="5">
        <v>30</v>
      </c>
      <c r="E10" s="6"/>
      <c r="F10" s="6"/>
      <c r="G10" s="6"/>
    </row>
    <row r="11" spans="1:7" ht="45" x14ac:dyDescent="0.25">
      <c r="A11" s="9">
        <v>9</v>
      </c>
      <c r="B11" s="11" t="s">
        <v>39</v>
      </c>
      <c r="C11" s="12" t="s">
        <v>47</v>
      </c>
      <c r="D11" s="5">
        <v>40</v>
      </c>
      <c r="E11" s="6"/>
      <c r="F11" s="6"/>
      <c r="G11" s="6"/>
    </row>
    <row r="12" spans="1:7" ht="75" x14ac:dyDescent="0.25">
      <c r="A12" s="9">
        <v>10</v>
      </c>
      <c r="B12" s="11" t="s">
        <v>40</v>
      </c>
      <c r="C12" s="12" t="s">
        <v>47</v>
      </c>
      <c r="D12" s="5">
        <v>100</v>
      </c>
      <c r="E12" s="6"/>
      <c r="F12" s="6"/>
      <c r="G12" s="6"/>
    </row>
    <row r="13" spans="1:7" ht="45" x14ac:dyDescent="0.25">
      <c r="A13" s="9">
        <v>11</v>
      </c>
      <c r="B13" s="11" t="s">
        <v>41</v>
      </c>
      <c r="C13" s="12" t="s">
        <v>47</v>
      </c>
      <c r="D13" s="5">
        <v>20</v>
      </c>
      <c r="E13" s="6"/>
      <c r="F13" s="6"/>
      <c r="G13" s="6"/>
    </row>
    <row r="14" spans="1:7" ht="45" x14ac:dyDescent="0.25">
      <c r="A14" s="9">
        <v>12</v>
      </c>
      <c r="B14" s="11" t="s">
        <v>42</v>
      </c>
      <c r="C14" s="12" t="s">
        <v>47</v>
      </c>
      <c r="D14" s="5">
        <v>50</v>
      </c>
      <c r="E14" s="6"/>
      <c r="F14" s="6"/>
      <c r="G14" s="6"/>
    </row>
    <row r="15" spans="1:7" ht="60" x14ac:dyDescent="0.25">
      <c r="A15" s="9">
        <v>13</v>
      </c>
      <c r="B15" s="11" t="s">
        <v>43</v>
      </c>
      <c r="C15" s="12" t="s">
        <v>47</v>
      </c>
      <c r="D15" s="5">
        <v>10</v>
      </c>
      <c r="E15" s="6"/>
      <c r="F15" s="6"/>
      <c r="G15" s="6"/>
    </row>
    <row r="16" spans="1:7" ht="45" x14ac:dyDescent="0.25">
      <c r="A16" s="9">
        <v>14</v>
      </c>
      <c r="B16" s="11" t="s">
        <v>44</v>
      </c>
      <c r="C16" s="12" t="s">
        <v>47</v>
      </c>
      <c r="D16" s="5">
        <v>10</v>
      </c>
      <c r="E16" s="6"/>
      <c r="F16" s="6"/>
      <c r="G16" s="6"/>
    </row>
    <row r="17" spans="1:7" ht="45" x14ac:dyDescent="0.25">
      <c r="A17" s="9">
        <v>15</v>
      </c>
      <c r="B17" s="11" t="s">
        <v>45</v>
      </c>
      <c r="C17" s="12" t="s">
        <v>47</v>
      </c>
      <c r="D17" s="5">
        <v>15</v>
      </c>
      <c r="E17" s="6"/>
      <c r="F17" s="6"/>
      <c r="G17" s="6"/>
    </row>
    <row r="18" spans="1:7" ht="45" x14ac:dyDescent="0.25">
      <c r="A18" s="9">
        <v>16</v>
      </c>
      <c r="B18" s="11" t="s">
        <v>46</v>
      </c>
      <c r="C18" s="12" t="s">
        <v>47</v>
      </c>
      <c r="D18" s="5">
        <v>20</v>
      </c>
      <c r="E18" s="6"/>
      <c r="F18" s="6"/>
      <c r="G18" s="6"/>
    </row>
    <row r="19" spans="1:7" ht="60" x14ac:dyDescent="0.25">
      <c r="A19" s="9">
        <v>17</v>
      </c>
      <c r="B19" s="11" t="s">
        <v>68</v>
      </c>
      <c r="C19" s="8" t="s">
        <v>8</v>
      </c>
      <c r="D19" s="5">
        <v>260</v>
      </c>
      <c r="E19" s="6"/>
      <c r="F19" s="6"/>
      <c r="G19" s="6"/>
    </row>
    <row r="20" spans="1:7" ht="45" x14ac:dyDescent="0.25">
      <c r="A20" s="9">
        <v>18</v>
      </c>
      <c r="B20" s="11" t="s">
        <v>53</v>
      </c>
      <c r="C20" s="8" t="s">
        <v>8</v>
      </c>
      <c r="D20" s="5">
        <v>260</v>
      </c>
      <c r="E20" s="6"/>
      <c r="F20" s="6"/>
      <c r="G20" s="6"/>
    </row>
    <row r="21" spans="1:7" ht="60" x14ac:dyDescent="0.25">
      <c r="A21" s="9">
        <v>19</v>
      </c>
      <c r="B21" s="11" t="s">
        <v>58</v>
      </c>
      <c r="C21" s="8" t="s">
        <v>9</v>
      </c>
      <c r="D21" s="5">
        <v>600</v>
      </c>
      <c r="E21" s="6"/>
      <c r="F21" s="6"/>
      <c r="G21" s="6"/>
    </row>
    <row r="22" spans="1:7" ht="60" x14ac:dyDescent="0.25">
      <c r="A22" s="9">
        <v>20</v>
      </c>
      <c r="B22" s="11" t="s">
        <v>54</v>
      </c>
      <c r="C22" s="12" t="s">
        <v>8</v>
      </c>
      <c r="D22" s="5">
        <v>100</v>
      </c>
      <c r="E22" s="6"/>
      <c r="F22" s="6"/>
      <c r="G22" s="6"/>
    </row>
    <row r="23" spans="1:7" ht="45" x14ac:dyDescent="0.25">
      <c r="A23" s="9">
        <v>21</v>
      </c>
      <c r="B23" s="11" t="s">
        <v>52</v>
      </c>
      <c r="C23" s="12" t="s">
        <v>47</v>
      </c>
      <c r="D23" s="5">
        <v>10</v>
      </c>
      <c r="E23" s="6"/>
      <c r="F23" s="6"/>
      <c r="G23" s="6"/>
    </row>
    <row r="24" spans="1:7" ht="120" x14ac:dyDescent="0.25">
      <c r="A24" s="9">
        <v>22</v>
      </c>
      <c r="B24" s="11" t="s">
        <v>59</v>
      </c>
      <c r="C24" s="12" t="s">
        <v>47</v>
      </c>
      <c r="D24" s="5">
        <v>80</v>
      </c>
      <c r="E24" s="6"/>
      <c r="F24" s="6"/>
      <c r="G24" s="6"/>
    </row>
    <row r="25" spans="1:7" ht="60" x14ac:dyDescent="0.25">
      <c r="A25" s="9">
        <v>23</v>
      </c>
      <c r="B25" s="11" t="s">
        <v>60</v>
      </c>
      <c r="C25" s="12" t="s">
        <v>8</v>
      </c>
      <c r="D25" s="5">
        <v>200</v>
      </c>
      <c r="E25" s="6"/>
      <c r="F25" s="6"/>
      <c r="G25" s="6"/>
    </row>
    <row r="26" spans="1:7" ht="45" x14ac:dyDescent="0.25">
      <c r="A26" s="9">
        <v>24</v>
      </c>
      <c r="B26" s="11" t="s">
        <v>49</v>
      </c>
      <c r="C26" s="12" t="s">
        <v>47</v>
      </c>
      <c r="D26" s="5">
        <v>30</v>
      </c>
      <c r="E26" s="6"/>
      <c r="F26" s="6"/>
      <c r="G26" s="6"/>
    </row>
    <row r="27" spans="1:7" ht="60" x14ac:dyDescent="0.25">
      <c r="A27" s="9">
        <v>25</v>
      </c>
      <c r="B27" s="11" t="s">
        <v>61</v>
      </c>
      <c r="C27" s="12" t="s">
        <v>8</v>
      </c>
      <c r="D27" s="5">
        <v>120</v>
      </c>
      <c r="E27" s="6"/>
      <c r="F27" s="6"/>
      <c r="G27" s="6"/>
    </row>
    <row r="28" spans="1:7" ht="30" x14ac:dyDescent="0.25">
      <c r="A28" s="9">
        <v>26</v>
      </c>
      <c r="B28" s="11" t="s">
        <v>62</v>
      </c>
      <c r="C28" s="12" t="s">
        <v>47</v>
      </c>
      <c r="D28" s="5">
        <v>20</v>
      </c>
      <c r="E28" s="6"/>
      <c r="F28" s="6"/>
      <c r="G28" s="6"/>
    </row>
    <row r="29" spans="1:7" ht="30" x14ac:dyDescent="0.25">
      <c r="A29" s="9">
        <v>27</v>
      </c>
      <c r="B29" s="11" t="s">
        <v>63</v>
      </c>
      <c r="C29" s="12" t="s">
        <v>9</v>
      </c>
      <c r="D29" s="5">
        <v>380</v>
      </c>
      <c r="E29" s="6"/>
      <c r="F29" s="6"/>
      <c r="G29" s="6"/>
    </row>
    <row r="30" spans="1:7" ht="30" x14ac:dyDescent="0.25">
      <c r="A30" s="9">
        <v>28</v>
      </c>
      <c r="B30" s="11" t="s">
        <v>64</v>
      </c>
      <c r="C30" s="12" t="s">
        <v>47</v>
      </c>
      <c r="D30" s="5">
        <v>10</v>
      </c>
      <c r="E30" s="6"/>
      <c r="F30" s="6"/>
      <c r="G30" s="6"/>
    </row>
    <row r="31" spans="1:7" ht="60" x14ac:dyDescent="0.25">
      <c r="A31" s="9">
        <v>29</v>
      </c>
      <c r="B31" s="11" t="s">
        <v>65</v>
      </c>
      <c r="C31" s="12" t="s">
        <v>47</v>
      </c>
      <c r="D31" s="5">
        <v>10</v>
      </c>
      <c r="E31" s="6"/>
      <c r="F31" s="6"/>
      <c r="G31" s="6"/>
    </row>
    <row r="32" spans="1:7" ht="45" x14ac:dyDescent="0.25">
      <c r="A32" s="9">
        <v>30</v>
      </c>
      <c r="B32" s="11" t="s">
        <v>66</v>
      </c>
      <c r="C32" s="12" t="s">
        <v>47</v>
      </c>
      <c r="D32" s="5">
        <v>4</v>
      </c>
      <c r="E32" s="6"/>
      <c r="F32" s="6"/>
      <c r="G32" s="6"/>
    </row>
    <row r="33" spans="1:7" ht="30" x14ac:dyDescent="0.25">
      <c r="A33" s="9">
        <v>31</v>
      </c>
      <c r="B33" s="11" t="s">
        <v>67</v>
      </c>
      <c r="C33" s="12" t="s">
        <v>47</v>
      </c>
      <c r="D33" s="5">
        <v>4</v>
      </c>
      <c r="E33" s="6"/>
      <c r="F33" s="6"/>
      <c r="G33" s="6"/>
    </row>
    <row r="34" spans="1:7" ht="45" x14ac:dyDescent="0.25">
      <c r="A34" s="9">
        <v>32</v>
      </c>
      <c r="B34" s="11" t="s">
        <v>48</v>
      </c>
      <c r="C34" s="12" t="s">
        <v>47</v>
      </c>
      <c r="D34" s="5">
        <v>30</v>
      </c>
      <c r="E34" s="6"/>
      <c r="F34" s="6"/>
      <c r="G34" s="6"/>
    </row>
    <row r="35" spans="1:7" x14ac:dyDescent="0.25">
      <c r="A35" s="13" t="s">
        <v>6</v>
      </c>
      <c r="B35" s="13"/>
      <c r="C35" s="13"/>
      <c r="D35" s="13"/>
      <c r="E35" s="13"/>
      <c r="F35" s="3"/>
      <c r="G35" s="3"/>
    </row>
  </sheetData>
  <mergeCells count="2">
    <mergeCell ref="A1:G1"/>
    <mergeCell ref="A35:E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WYLICZENIA</vt:lpstr>
      <vt:lpstr>WYLICZENIA 2018</vt:lpstr>
      <vt:lpstr>WYLICZENIE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2019-10-08T05:08:43Z</dcterms:modified>
</cp:coreProperties>
</file>