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D61" i="1" l="1"/>
  <c r="D52" i="1"/>
  <c r="D77" i="1" l="1"/>
  <c r="D74" i="1"/>
  <c r="D78" i="1" l="1"/>
  <c r="D75" i="1"/>
  <c r="D18" i="1" l="1"/>
</calcChain>
</file>

<file path=xl/sharedStrings.xml><?xml version="1.0" encoding="utf-8"?>
<sst xmlns="http://schemas.openxmlformats.org/spreadsheetml/2006/main" count="177" uniqueCount="121">
  <si>
    <t>cena netto</t>
  </si>
  <si>
    <t xml:space="preserve">Vat </t>
  </si>
  <si>
    <t>m3</t>
  </si>
  <si>
    <t>m2</t>
  </si>
  <si>
    <t>Drzewa</t>
  </si>
  <si>
    <t>szt</t>
  </si>
  <si>
    <t>Łącznie :</t>
  </si>
  <si>
    <t>jm</t>
  </si>
  <si>
    <t>Lp</t>
  </si>
  <si>
    <t>ilość</t>
  </si>
  <si>
    <t>wartość netto</t>
  </si>
  <si>
    <t>wartość vat</t>
  </si>
  <si>
    <t>wartość brutto</t>
  </si>
  <si>
    <t xml:space="preserve">Opis </t>
  </si>
  <si>
    <t xml:space="preserve">PRZYGOTOWANIE TERENU </t>
  </si>
  <si>
    <t xml:space="preserve">NAWIERZCHNIE </t>
  </si>
  <si>
    <t>ZIELEŃ</t>
  </si>
  <si>
    <t xml:space="preserve">Wykonanie nawierzchni mineralnej gr. 4cm </t>
  </si>
  <si>
    <t>mikroniwelacja - wyrównanie terenu</t>
  </si>
  <si>
    <t>kpl</t>
  </si>
  <si>
    <t>m</t>
  </si>
  <si>
    <t>Cornus alba 'Sibirica' lub inna odm. Poj. C2</t>
  </si>
  <si>
    <t xml:space="preserve">Krzewy </t>
  </si>
  <si>
    <t xml:space="preserve">Trawy i byliny </t>
  </si>
  <si>
    <t>sadzenie drzew</t>
  </si>
  <si>
    <t xml:space="preserve">palikowanie </t>
  </si>
  <si>
    <t xml:space="preserve">sadzenie krzewów </t>
  </si>
  <si>
    <t xml:space="preserve">korowanie gr. 5cm </t>
  </si>
  <si>
    <t>INNE PRACE OGRODNICZE</t>
  </si>
  <si>
    <t xml:space="preserve">ziemia do zaprawiania dołów pod drzewami </t>
  </si>
  <si>
    <t xml:space="preserve">cięcia formujące drzew i krzewów istniejących </t>
  </si>
  <si>
    <t xml:space="preserve">Korytowanie na wraz z wywozem urobku gr. 20cm </t>
  </si>
  <si>
    <t>ELEMENTY MAŁEJ ARCHITEKTURY</t>
  </si>
  <si>
    <t xml:space="preserve">transport elementów zapewnionych przez Zamawiającego </t>
  </si>
  <si>
    <t xml:space="preserve">ustawienie elementów DFA zapewnionych przez Zamawiającego </t>
  </si>
  <si>
    <t xml:space="preserve">mb </t>
  </si>
  <si>
    <t xml:space="preserve">OGRODZENIE TERENU </t>
  </si>
  <si>
    <t>montaż ogrodzenia panelowego z podmurówką na odcinku z działą sąsiada</t>
  </si>
  <si>
    <t>transport materiału w miejsce składowania na teren Gminy</t>
  </si>
  <si>
    <t xml:space="preserve">demontaż istniejącej bramy ogrodzeniowej </t>
  </si>
  <si>
    <t>demontaż ogrodzenia z siatki i słupków betonowych wraz z wywozem</t>
  </si>
  <si>
    <t xml:space="preserve">Demontaż </t>
  </si>
  <si>
    <t>Montaż (z materiałów Zamawiającego)</t>
  </si>
  <si>
    <t xml:space="preserve">trawnik z siewu </t>
  </si>
  <si>
    <t xml:space="preserve">Zdarcie darni gr. 10cm wraz z wywozem </t>
  </si>
  <si>
    <t>Calamagrostis acutiflora 'Karl Foerester' poj. C2</t>
  </si>
  <si>
    <t>T1</t>
  </si>
  <si>
    <t>T2</t>
  </si>
  <si>
    <t>K1</t>
  </si>
  <si>
    <t>K2</t>
  </si>
  <si>
    <t>K3</t>
  </si>
  <si>
    <t>K4</t>
  </si>
  <si>
    <t>K5</t>
  </si>
  <si>
    <t>B1</t>
  </si>
  <si>
    <t xml:space="preserve">Prunus cerasifera 'Nigra'  - obw. 8-10cm </t>
  </si>
  <si>
    <t>Rabaty bylinowe :</t>
  </si>
  <si>
    <t>Rudbeckia fulgida ‘Goldsturm’  poj. P1,5</t>
  </si>
  <si>
    <t>Perovskia atriplicifoliap poj. P1,5</t>
  </si>
  <si>
    <t>Hemerokalis poj. P1,5</t>
  </si>
  <si>
    <t>Liatris spicata poj. P1,5</t>
  </si>
  <si>
    <t>Miscanthus sinensis 'Morning Light'  poj. C2</t>
  </si>
  <si>
    <t>sadzenie rabaty bylinowe + trawy ozdobne</t>
  </si>
  <si>
    <t>mb</t>
  </si>
  <si>
    <t xml:space="preserve">Podsypka cementowo-piaskowa gr. 5cm </t>
  </si>
  <si>
    <t xml:space="preserve">Podbudowa z kruszywa gr. 20 cm </t>
  </si>
  <si>
    <t xml:space="preserve">OBRZEGOWANIE - obrzeże betonowe wym. 8x30x100cm </t>
  </si>
  <si>
    <t xml:space="preserve">furtka </t>
  </si>
  <si>
    <t>montaż ogrodzenia panelowego wokół domku stowarzyszeniowego</t>
  </si>
  <si>
    <t xml:space="preserve">montaż bramy </t>
  </si>
  <si>
    <t>1.1</t>
  </si>
  <si>
    <t>1.2</t>
  </si>
  <si>
    <t>1.3</t>
  </si>
  <si>
    <t>1.4</t>
  </si>
  <si>
    <t>1.5</t>
  </si>
  <si>
    <t>6.1</t>
  </si>
  <si>
    <t>6.2</t>
  </si>
  <si>
    <t>Kratka trawnikowa gr. 4-5cm</t>
  </si>
  <si>
    <t xml:space="preserve">Warstwa odsączająca z pospółki, gr. 10cm </t>
  </si>
  <si>
    <t xml:space="preserve">Korytowanie na wraz z wywozem urobku gr. 40 cm </t>
  </si>
  <si>
    <t>Weigela florida 'Nana Purpurea' poj. C2</t>
  </si>
  <si>
    <t>Hydrangea paniculata 'Limelight' lub inna odm. Poj. C3</t>
  </si>
  <si>
    <t>Symphoricarpos ×doorenbosii 'Mother of Pearl' / ' 'Hancock' poj.C2</t>
  </si>
  <si>
    <t>Salix purpurea 'Nana' poj.C2</t>
  </si>
  <si>
    <t>obrzeże eko-bord wys. 45 mm + misy pod istniejącymi drzewami</t>
  </si>
  <si>
    <t>5.1</t>
  </si>
  <si>
    <t>5.3</t>
  </si>
  <si>
    <t>5.4</t>
  </si>
  <si>
    <t>5.5</t>
  </si>
  <si>
    <t>2.1</t>
  </si>
  <si>
    <t>2.2</t>
  </si>
  <si>
    <t>3.1</t>
  </si>
  <si>
    <t>3.2</t>
  </si>
  <si>
    <t>OBRZEGOWANIE -obrzeże eko-bord wokół nawierzchni wys. 45mm</t>
  </si>
  <si>
    <t>4.1</t>
  </si>
  <si>
    <t>4.2</t>
  </si>
  <si>
    <t>4.3</t>
  </si>
  <si>
    <t>9.1</t>
  </si>
  <si>
    <t>9</t>
  </si>
  <si>
    <t>4.4.</t>
  </si>
  <si>
    <t>Zagęszczenie podłoża do Is=1,00 bez jego wzmacniania oraz wymiany</t>
  </si>
  <si>
    <t xml:space="preserve">Warstwa odsączająca z pospółki, gr. 5cm </t>
  </si>
  <si>
    <t xml:space="preserve">Podbudowa z kruszywa gr. 12 cm </t>
  </si>
  <si>
    <t xml:space="preserve">Żwir do uzupełnienia kratki trawnikowej f.8-16mm, gr. 5cm </t>
  </si>
  <si>
    <t>Spiraea betulifolia 'Tor' poj. C2 (4 szt/m2)</t>
  </si>
  <si>
    <t>Nepeta fassenii - zamiana na Vinca minior (5szt/m2)</t>
  </si>
  <si>
    <t xml:space="preserve">sadzenie bylin </t>
  </si>
  <si>
    <t>PRACE W ISTNIEJĄCYM PARKU KIESZONKOWYM</t>
  </si>
  <si>
    <t>zmiana lokalizacji ławki</t>
  </si>
  <si>
    <t>Nawierzchnia mineralna</t>
  </si>
  <si>
    <t xml:space="preserve">Kratka trawnikowa </t>
  </si>
  <si>
    <t>Uzupełnienie  bylin</t>
  </si>
  <si>
    <t>Uzupełnienienie krzewów</t>
  </si>
  <si>
    <t>9.2</t>
  </si>
  <si>
    <t>9.3</t>
  </si>
  <si>
    <t xml:space="preserve">Weryfikacja przebiegu ścieżki mineralnej w okolicach istniejącej bramy </t>
  </si>
  <si>
    <r>
      <t>demontaż istniejącego ogrodzenia panelowego wraz z prefabrykowaną pod</t>
    </r>
    <r>
      <rPr>
        <i/>
        <sz val="8"/>
        <color rgb="FF000000"/>
        <rFont val="Calibri"/>
        <family val="2"/>
        <charset val="238"/>
        <scheme val="minor"/>
      </rPr>
      <t>murówką</t>
    </r>
  </si>
  <si>
    <t>ziemia urodzajna gr. 10cm  pod trawnik</t>
  </si>
  <si>
    <t>10</t>
  </si>
  <si>
    <r>
      <t xml:space="preserve">M+R </t>
    </r>
    <r>
      <rPr>
        <b/>
        <sz val="8"/>
        <rFont val="Calibri"/>
        <family val="2"/>
        <charset val="238"/>
        <scheme val="minor"/>
      </rPr>
      <t>peszel</t>
    </r>
    <r>
      <rPr>
        <sz val="8"/>
        <rFont val="Calibri"/>
        <family val="2"/>
        <charset val="238"/>
        <scheme val="minor"/>
      </rPr>
      <t xml:space="preserve"> pod kabel oświtleniowy DVK 75mm</t>
    </r>
  </si>
  <si>
    <t>Oferta szacunkowa na wykonanie zagospodarowania terenu zieleni publicznej                                                                                                                                          przy ul. Cyraneczki na działce ew. nr 35/4 w Józefosławiu, etap I</t>
  </si>
  <si>
    <t>ETAP_1_tabela wartości ofertowych do umowy………….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</si>
</sst>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right" vertical="top" wrapText="1"/>
    </xf>
    <xf numFmtId="164" fontId="2" fillId="4" borderId="4" xfId="0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top"/>
    </xf>
    <xf numFmtId="164" fontId="3" fillId="4" borderId="4" xfId="0" applyNumberFormat="1" applyFont="1" applyFill="1" applyBorder="1" applyAlignment="1">
      <alignment horizontal="right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9" fontId="3" fillId="0" borderId="4" xfId="0" applyNumberFormat="1" applyFont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9" fontId="3" fillId="0" borderId="4" xfId="0" applyNumberFormat="1" applyFont="1" applyFill="1" applyBorder="1" applyAlignment="1">
      <alignment horizontal="right" vertical="top"/>
    </xf>
    <xf numFmtId="49" fontId="7" fillId="3" borderId="4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right" vertical="top" wrapText="1"/>
    </xf>
    <xf numFmtId="164" fontId="7" fillId="3" borderId="4" xfId="0" applyNumberFormat="1" applyFont="1" applyFill="1" applyBorder="1" applyAlignment="1">
      <alignment horizontal="right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righ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vertical="top"/>
    </xf>
    <xf numFmtId="9" fontId="3" fillId="0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" fontId="5" fillId="0" borderId="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/>
    </xf>
    <xf numFmtId="9" fontId="2" fillId="3" borderId="4" xfId="0" applyNumberFormat="1" applyFont="1" applyFill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9" fontId="3" fillId="3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left" vertical="top" wrapText="1"/>
    </xf>
    <xf numFmtId="164" fontId="9" fillId="0" borderId="4" xfId="0" applyNumberFormat="1" applyFont="1" applyBorder="1" applyAlignment="1">
      <alignment horizontal="right" vertical="top" wrapText="1"/>
    </xf>
    <xf numFmtId="49" fontId="2" fillId="4" borderId="4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right" vertical="top"/>
    </xf>
    <xf numFmtId="9" fontId="6" fillId="0" borderId="4" xfId="0" applyNumberFormat="1" applyFont="1" applyBorder="1" applyAlignment="1">
      <alignment horizontal="right" vertical="top"/>
    </xf>
    <xf numFmtId="9" fontId="6" fillId="3" borderId="4" xfId="0" applyNumberFormat="1" applyFont="1" applyFill="1" applyBorder="1" applyAlignment="1">
      <alignment horizontal="right" vertical="top"/>
    </xf>
    <xf numFmtId="49" fontId="2" fillId="5" borderId="4" xfId="0" applyNumberFormat="1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/>
    </xf>
    <xf numFmtId="0" fontId="2" fillId="5" borderId="4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right" vertical="top"/>
    </xf>
    <xf numFmtId="164" fontId="2" fillId="5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49" fontId="2" fillId="4" borderId="0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9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zoomScaleSheetLayoutView="100" workbookViewId="0">
      <selection activeCell="U27" sqref="U27"/>
    </sheetView>
  </sheetViews>
  <sheetFormatPr defaultRowHeight="11.25" x14ac:dyDescent="0.25"/>
  <cols>
    <col min="1" max="1" width="4" style="1" bestFit="1" customWidth="1"/>
    <col min="2" max="2" width="34.7109375" style="2" customWidth="1"/>
    <col min="3" max="3" width="3.28515625" style="3" customWidth="1"/>
    <col min="4" max="4" width="4.28515625" style="4" customWidth="1"/>
    <col min="5" max="5" width="8.28515625" style="5" customWidth="1"/>
    <col min="6" max="6" width="10" style="5" customWidth="1"/>
    <col min="7" max="7" width="3.7109375" style="4" customWidth="1"/>
    <col min="8" max="8" width="8.7109375" style="5" customWidth="1"/>
    <col min="9" max="9" width="10.42578125" style="5" customWidth="1"/>
    <col min="10" max="16384" width="9.140625" style="2"/>
  </cols>
  <sheetData>
    <row r="1" spans="1:9" ht="15" x14ac:dyDescent="0.25">
      <c r="B1" s="99" t="s">
        <v>120</v>
      </c>
    </row>
    <row r="2" spans="1:9" ht="12" thickBot="1" x14ac:dyDescent="0.3"/>
    <row r="3" spans="1:9" ht="27.75" customHeight="1" thickBot="1" x14ac:dyDescent="0.3">
      <c r="A3" s="95" t="s">
        <v>119</v>
      </c>
      <c r="B3" s="96"/>
      <c r="C3" s="96"/>
      <c r="D3" s="96"/>
      <c r="E3" s="96"/>
      <c r="F3" s="96"/>
      <c r="G3" s="96"/>
      <c r="H3" s="96"/>
      <c r="I3" s="97"/>
    </row>
    <row r="4" spans="1:9" s="80" customFormat="1" ht="22.5" x14ac:dyDescent="0.25">
      <c r="A4" s="74" t="s">
        <v>8</v>
      </c>
      <c r="B4" s="75" t="s">
        <v>13</v>
      </c>
      <c r="C4" s="75" t="s">
        <v>7</v>
      </c>
      <c r="D4" s="76" t="s">
        <v>9</v>
      </c>
      <c r="E4" s="77" t="s">
        <v>0</v>
      </c>
      <c r="F4" s="77" t="s">
        <v>10</v>
      </c>
      <c r="G4" s="78" t="s">
        <v>1</v>
      </c>
      <c r="H4" s="77" t="s">
        <v>11</v>
      </c>
      <c r="I4" s="79" t="s">
        <v>12</v>
      </c>
    </row>
    <row r="5" spans="1:9" s="3" customFormat="1" x14ac:dyDescent="0.25">
      <c r="A5" s="7">
        <v>1</v>
      </c>
      <c r="B5" s="8" t="s">
        <v>14</v>
      </c>
      <c r="C5" s="9" t="s">
        <v>3</v>
      </c>
      <c r="D5" s="10">
        <v>791</v>
      </c>
      <c r="E5" s="11"/>
      <c r="F5" s="11"/>
      <c r="G5" s="12"/>
      <c r="H5" s="13"/>
      <c r="I5" s="13"/>
    </row>
    <row r="6" spans="1:9" s="3" customFormat="1" x14ac:dyDescent="0.25">
      <c r="A6" s="14" t="s">
        <v>69</v>
      </c>
      <c r="B6" s="15" t="s">
        <v>44</v>
      </c>
      <c r="C6" s="16" t="s">
        <v>3</v>
      </c>
      <c r="D6" s="17">
        <v>791</v>
      </c>
      <c r="E6" s="18"/>
      <c r="F6" s="18"/>
      <c r="G6" s="19"/>
      <c r="H6" s="18"/>
      <c r="I6" s="20"/>
    </row>
    <row r="7" spans="1:9" s="3" customFormat="1" x14ac:dyDescent="0.25">
      <c r="A7" s="14" t="s">
        <v>70</v>
      </c>
      <c r="B7" s="15"/>
      <c r="C7" s="16"/>
      <c r="D7" s="17"/>
      <c r="E7" s="18"/>
      <c r="F7" s="18"/>
      <c r="G7" s="19"/>
      <c r="H7" s="18"/>
      <c r="I7" s="20"/>
    </row>
    <row r="8" spans="1:9" s="3" customFormat="1" x14ac:dyDescent="0.25">
      <c r="A8" s="14" t="s">
        <v>71</v>
      </c>
      <c r="B8" s="15" t="s">
        <v>18</v>
      </c>
      <c r="C8" s="16" t="s">
        <v>3</v>
      </c>
      <c r="D8" s="17">
        <v>791</v>
      </c>
      <c r="E8" s="18"/>
      <c r="F8" s="18"/>
      <c r="G8" s="19"/>
      <c r="H8" s="18"/>
      <c r="I8" s="20"/>
    </row>
    <row r="9" spans="1:9" s="3" customFormat="1" x14ac:dyDescent="0.25">
      <c r="A9" s="14" t="s">
        <v>72</v>
      </c>
      <c r="B9" s="15" t="s">
        <v>116</v>
      </c>
      <c r="C9" s="16" t="s">
        <v>2</v>
      </c>
      <c r="D9" s="17">
        <v>30</v>
      </c>
      <c r="E9" s="21"/>
      <c r="F9" s="18"/>
      <c r="G9" s="22"/>
      <c r="H9" s="18"/>
      <c r="I9" s="20"/>
    </row>
    <row r="10" spans="1:9" s="3" customFormat="1" x14ac:dyDescent="0.25">
      <c r="A10" s="14" t="s">
        <v>73</v>
      </c>
      <c r="B10" s="15" t="s">
        <v>29</v>
      </c>
      <c r="C10" s="16" t="s">
        <v>2</v>
      </c>
      <c r="D10" s="17">
        <v>3</v>
      </c>
      <c r="E10" s="21"/>
      <c r="F10" s="18"/>
      <c r="G10" s="22"/>
      <c r="H10" s="18"/>
      <c r="I10" s="20"/>
    </row>
    <row r="11" spans="1:9" s="3" customFormat="1" x14ac:dyDescent="0.25">
      <c r="A11" s="7">
        <v>2</v>
      </c>
      <c r="B11" s="8" t="s">
        <v>36</v>
      </c>
      <c r="C11" s="9"/>
      <c r="D11" s="10"/>
      <c r="E11" s="9"/>
      <c r="F11" s="9"/>
      <c r="G11" s="9"/>
      <c r="H11" s="9"/>
      <c r="I11" s="9"/>
    </row>
    <row r="12" spans="1:9" s="3" customFormat="1" x14ac:dyDescent="0.25">
      <c r="A12" s="23" t="s">
        <v>88</v>
      </c>
      <c r="B12" s="24" t="s">
        <v>41</v>
      </c>
      <c r="C12" s="25"/>
      <c r="D12" s="26"/>
      <c r="E12" s="27"/>
      <c r="F12" s="27"/>
      <c r="G12" s="27"/>
      <c r="H12" s="27"/>
      <c r="I12" s="27"/>
    </row>
    <row r="13" spans="1:9" s="3" customFormat="1" ht="22.5" x14ac:dyDescent="0.25">
      <c r="A13" s="6"/>
      <c r="B13" s="15" t="s">
        <v>115</v>
      </c>
      <c r="C13" s="16" t="s">
        <v>35</v>
      </c>
      <c r="D13" s="17">
        <v>135</v>
      </c>
      <c r="E13" s="21"/>
      <c r="F13" s="18"/>
      <c r="G13" s="22"/>
      <c r="H13" s="18"/>
      <c r="I13" s="20"/>
    </row>
    <row r="14" spans="1:9" s="3" customFormat="1" x14ac:dyDescent="0.25">
      <c r="A14" s="6"/>
      <c r="B14" s="15" t="s">
        <v>39</v>
      </c>
      <c r="C14" s="16" t="s">
        <v>5</v>
      </c>
      <c r="D14" s="17">
        <v>1</v>
      </c>
      <c r="E14" s="21"/>
      <c r="F14" s="18"/>
      <c r="G14" s="22"/>
      <c r="H14" s="18"/>
      <c r="I14" s="20"/>
    </row>
    <row r="15" spans="1:9" s="3" customFormat="1" ht="22.5" x14ac:dyDescent="0.25">
      <c r="A15" s="6"/>
      <c r="B15" s="15" t="s">
        <v>38</v>
      </c>
      <c r="C15" s="16" t="s">
        <v>19</v>
      </c>
      <c r="D15" s="17">
        <v>1</v>
      </c>
      <c r="E15" s="21"/>
      <c r="F15" s="18"/>
      <c r="G15" s="22"/>
      <c r="H15" s="18"/>
      <c r="I15" s="20"/>
    </row>
    <row r="16" spans="1:9" s="3" customFormat="1" ht="22.5" x14ac:dyDescent="0.25">
      <c r="A16" s="6"/>
      <c r="B16" s="15" t="s">
        <v>40</v>
      </c>
      <c r="C16" s="16" t="s">
        <v>20</v>
      </c>
      <c r="D16" s="17">
        <v>43</v>
      </c>
      <c r="E16" s="21"/>
      <c r="F16" s="18"/>
      <c r="G16" s="22"/>
      <c r="H16" s="18"/>
      <c r="I16" s="20"/>
    </row>
    <row r="17" spans="1:9" s="3" customFormat="1" x14ac:dyDescent="0.25">
      <c r="A17" s="28" t="s">
        <v>89</v>
      </c>
      <c r="B17" s="29" t="s">
        <v>42</v>
      </c>
      <c r="C17" s="30"/>
      <c r="D17" s="31"/>
      <c r="E17" s="32"/>
      <c r="F17" s="32"/>
      <c r="G17" s="32"/>
      <c r="H17" s="32"/>
      <c r="I17" s="32"/>
    </row>
    <row r="18" spans="1:9" s="3" customFormat="1" ht="22.5" x14ac:dyDescent="0.25">
      <c r="A18" s="6"/>
      <c r="B18" s="15" t="s">
        <v>37</v>
      </c>
      <c r="C18" s="16" t="s">
        <v>35</v>
      </c>
      <c r="D18" s="17">
        <f>D16</f>
        <v>43</v>
      </c>
      <c r="E18" s="21"/>
      <c r="F18" s="18"/>
      <c r="G18" s="22"/>
      <c r="H18" s="18"/>
      <c r="I18" s="20"/>
    </row>
    <row r="19" spans="1:9" s="3" customFormat="1" ht="22.5" x14ac:dyDescent="0.25">
      <c r="A19" s="6"/>
      <c r="B19" s="33" t="s">
        <v>67</v>
      </c>
      <c r="C19" s="16" t="s">
        <v>35</v>
      </c>
      <c r="D19" s="17">
        <v>40</v>
      </c>
      <c r="E19" s="34"/>
      <c r="F19" s="18"/>
      <c r="G19" s="22"/>
      <c r="H19" s="18"/>
      <c r="I19" s="20"/>
    </row>
    <row r="20" spans="1:9" s="3" customFormat="1" x14ac:dyDescent="0.25">
      <c r="A20" s="6"/>
      <c r="B20" s="33" t="s">
        <v>68</v>
      </c>
      <c r="C20" s="16" t="s">
        <v>5</v>
      </c>
      <c r="D20" s="17">
        <v>1</v>
      </c>
      <c r="E20" s="34"/>
      <c r="F20" s="18"/>
      <c r="G20" s="22"/>
      <c r="H20" s="18"/>
      <c r="I20" s="20"/>
    </row>
    <row r="21" spans="1:9" s="3" customFormat="1" x14ac:dyDescent="0.25">
      <c r="A21" s="6"/>
      <c r="B21" s="33" t="s">
        <v>66</v>
      </c>
      <c r="C21" s="16" t="s">
        <v>5</v>
      </c>
      <c r="D21" s="17">
        <v>1</v>
      </c>
      <c r="E21" s="35"/>
      <c r="F21" s="18"/>
      <c r="G21" s="22"/>
      <c r="H21" s="18"/>
      <c r="I21" s="20"/>
    </row>
    <row r="22" spans="1:9" s="3" customFormat="1" x14ac:dyDescent="0.25">
      <c r="A22" s="7">
        <v>3</v>
      </c>
      <c r="B22" s="8" t="s">
        <v>15</v>
      </c>
      <c r="C22" s="9"/>
      <c r="D22" s="10"/>
      <c r="E22" s="10"/>
      <c r="F22" s="10"/>
      <c r="G22" s="10"/>
      <c r="H22" s="10"/>
      <c r="I22" s="10"/>
    </row>
    <row r="23" spans="1:9" s="3" customFormat="1" x14ac:dyDescent="0.25">
      <c r="A23" s="28" t="s">
        <v>90</v>
      </c>
      <c r="B23" s="29" t="s">
        <v>108</v>
      </c>
      <c r="C23" s="36"/>
      <c r="D23" s="37"/>
      <c r="E23" s="37"/>
      <c r="F23" s="37"/>
      <c r="G23" s="37"/>
      <c r="H23" s="37"/>
      <c r="I23" s="37"/>
    </row>
    <row r="24" spans="1:9" s="3" customFormat="1" x14ac:dyDescent="0.25">
      <c r="A24" s="6"/>
      <c r="B24" s="15" t="s">
        <v>31</v>
      </c>
      <c r="C24" s="16" t="s">
        <v>3</v>
      </c>
      <c r="D24" s="17">
        <v>100</v>
      </c>
      <c r="E24" s="21"/>
      <c r="F24" s="18"/>
      <c r="G24" s="22"/>
      <c r="H24" s="18"/>
      <c r="I24" s="20"/>
    </row>
    <row r="25" spans="1:9" s="3" customFormat="1" x14ac:dyDescent="0.25">
      <c r="A25" s="38"/>
      <c r="B25" s="33"/>
      <c r="C25" s="39"/>
      <c r="D25" s="17">
        <v>100</v>
      </c>
      <c r="E25" s="21"/>
      <c r="F25" s="18"/>
      <c r="G25" s="22"/>
      <c r="H25" s="18"/>
      <c r="I25" s="20"/>
    </row>
    <row r="26" spans="1:9" s="3" customFormat="1" x14ac:dyDescent="0.25">
      <c r="A26" s="6"/>
      <c r="B26" s="15" t="s">
        <v>17</v>
      </c>
      <c r="C26" s="16" t="s">
        <v>3</v>
      </c>
      <c r="D26" s="17">
        <v>100</v>
      </c>
      <c r="E26" s="21"/>
      <c r="F26" s="18"/>
      <c r="G26" s="22"/>
      <c r="H26" s="18"/>
      <c r="I26" s="20"/>
    </row>
    <row r="27" spans="1:9" s="3" customFormat="1" x14ac:dyDescent="0.25">
      <c r="A27" s="6"/>
      <c r="B27" s="41" t="s">
        <v>101</v>
      </c>
      <c r="C27" s="16" t="s">
        <v>3</v>
      </c>
      <c r="D27" s="17">
        <v>100</v>
      </c>
      <c r="E27" s="34"/>
      <c r="F27" s="18"/>
      <c r="G27" s="22"/>
      <c r="H27" s="18"/>
      <c r="I27" s="20"/>
    </row>
    <row r="28" spans="1:9" s="3" customFormat="1" x14ac:dyDescent="0.25">
      <c r="A28" s="6"/>
      <c r="B28" s="42" t="s">
        <v>100</v>
      </c>
      <c r="C28" s="16" t="s">
        <v>3</v>
      </c>
      <c r="D28" s="17">
        <v>100</v>
      </c>
      <c r="E28" s="43"/>
      <c r="F28" s="18"/>
      <c r="G28" s="19"/>
      <c r="H28" s="18"/>
      <c r="I28" s="20"/>
    </row>
    <row r="29" spans="1:9" s="3" customFormat="1" ht="22.5" x14ac:dyDescent="0.25">
      <c r="A29" s="6"/>
      <c r="B29" s="42" t="s">
        <v>99</v>
      </c>
      <c r="C29" s="16" t="s">
        <v>3</v>
      </c>
      <c r="D29" s="17">
        <v>100</v>
      </c>
      <c r="E29" s="44"/>
      <c r="F29" s="18"/>
      <c r="G29" s="45"/>
      <c r="H29" s="18"/>
      <c r="I29" s="20"/>
    </row>
    <row r="30" spans="1:9" s="3" customFormat="1" ht="22.5" x14ac:dyDescent="0.25">
      <c r="A30" s="6"/>
      <c r="B30" s="15" t="s">
        <v>92</v>
      </c>
      <c r="C30" s="16" t="s">
        <v>20</v>
      </c>
      <c r="D30" s="17">
        <v>100</v>
      </c>
      <c r="E30" s="34"/>
      <c r="F30" s="18"/>
      <c r="G30" s="22"/>
      <c r="H30" s="18"/>
      <c r="I30" s="20"/>
    </row>
    <row r="31" spans="1:9" s="3" customFormat="1" x14ac:dyDescent="0.25">
      <c r="A31" s="28" t="s">
        <v>91</v>
      </c>
      <c r="B31" s="29" t="s">
        <v>109</v>
      </c>
      <c r="C31" s="36"/>
      <c r="D31" s="37"/>
      <c r="E31" s="37"/>
      <c r="F31" s="37"/>
      <c r="G31" s="37"/>
      <c r="H31" s="37"/>
      <c r="I31" s="37"/>
    </row>
    <row r="32" spans="1:9" s="3" customFormat="1" ht="22.5" x14ac:dyDescent="0.25">
      <c r="A32" s="6"/>
      <c r="B32" s="15" t="s">
        <v>78</v>
      </c>
      <c r="C32" s="16" t="s">
        <v>3</v>
      </c>
      <c r="D32" s="46">
        <v>35</v>
      </c>
      <c r="E32" s="44"/>
      <c r="F32" s="47"/>
      <c r="G32" s="45"/>
      <c r="H32" s="48"/>
      <c r="I32" s="49"/>
    </row>
    <row r="33" spans="1:9" s="3" customFormat="1" x14ac:dyDescent="0.25">
      <c r="A33" s="6"/>
      <c r="B33" s="15"/>
      <c r="C33" s="16"/>
      <c r="D33" s="17"/>
      <c r="E33" s="34"/>
      <c r="F33" s="18"/>
      <c r="G33" s="22"/>
      <c r="H33" s="18"/>
      <c r="I33" s="20"/>
    </row>
    <row r="34" spans="1:9" s="3" customFormat="1" ht="22.5" x14ac:dyDescent="0.25">
      <c r="A34" s="6"/>
      <c r="B34" s="15" t="s">
        <v>102</v>
      </c>
      <c r="C34" s="16" t="s">
        <v>3</v>
      </c>
      <c r="D34" s="17">
        <v>35</v>
      </c>
      <c r="E34" s="34"/>
      <c r="F34" s="18"/>
      <c r="G34" s="22"/>
      <c r="H34" s="18"/>
      <c r="I34" s="20"/>
    </row>
    <row r="35" spans="1:9" s="3" customFormat="1" x14ac:dyDescent="0.25">
      <c r="A35" s="6"/>
      <c r="B35" s="15" t="s">
        <v>76</v>
      </c>
      <c r="C35" s="16" t="s">
        <v>3</v>
      </c>
      <c r="D35" s="17">
        <v>35</v>
      </c>
      <c r="E35" s="34"/>
      <c r="F35" s="50"/>
      <c r="G35" s="22"/>
      <c r="H35" s="18"/>
      <c r="I35" s="20"/>
    </row>
    <row r="36" spans="1:9" s="3" customFormat="1" x14ac:dyDescent="0.25">
      <c r="A36" s="6"/>
      <c r="B36" s="41" t="s">
        <v>63</v>
      </c>
      <c r="C36" s="16" t="s">
        <v>3</v>
      </c>
      <c r="D36" s="17">
        <v>35</v>
      </c>
      <c r="E36" s="44"/>
      <c r="F36" s="50"/>
      <c r="G36" s="45"/>
      <c r="H36" s="18"/>
      <c r="I36" s="20"/>
    </row>
    <row r="37" spans="1:9" s="3" customFormat="1" x14ac:dyDescent="0.25">
      <c r="A37" s="6"/>
      <c r="B37" s="41" t="s">
        <v>64</v>
      </c>
      <c r="C37" s="16" t="s">
        <v>3</v>
      </c>
      <c r="D37" s="17">
        <v>35</v>
      </c>
      <c r="E37" s="44"/>
      <c r="F37" s="50"/>
      <c r="G37" s="45"/>
      <c r="H37" s="18"/>
      <c r="I37" s="20"/>
    </row>
    <row r="38" spans="1:9" s="3" customFormat="1" x14ac:dyDescent="0.25">
      <c r="A38" s="6"/>
      <c r="B38" s="42" t="s">
        <v>77</v>
      </c>
      <c r="C38" s="16" t="s">
        <v>3</v>
      </c>
      <c r="D38" s="17">
        <v>35</v>
      </c>
      <c r="E38" s="44"/>
      <c r="F38" s="50"/>
      <c r="G38" s="45"/>
      <c r="H38" s="18"/>
      <c r="I38" s="20"/>
    </row>
    <row r="39" spans="1:9" s="3" customFormat="1" ht="22.5" x14ac:dyDescent="0.25">
      <c r="A39" s="6"/>
      <c r="B39" s="42" t="s">
        <v>99</v>
      </c>
      <c r="C39" s="16" t="s">
        <v>3</v>
      </c>
      <c r="D39" s="17">
        <v>35</v>
      </c>
      <c r="E39" s="44"/>
      <c r="F39" s="50"/>
      <c r="G39" s="45"/>
      <c r="H39" s="18"/>
      <c r="I39" s="20"/>
    </row>
    <row r="40" spans="1:9" s="3" customFormat="1" ht="22.5" x14ac:dyDescent="0.25">
      <c r="A40" s="6"/>
      <c r="B40" s="41" t="s">
        <v>65</v>
      </c>
      <c r="C40" s="39" t="s">
        <v>62</v>
      </c>
      <c r="D40" s="51">
        <v>24</v>
      </c>
      <c r="E40" s="49"/>
      <c r="F40" s="50"/>
      <c r="G40" s="45"/>
      <c r="H40" s="18"/>
      <c r="I40" s="20"/>
    </row>
    <row r="41" spans="1:9" s="3" customFormat="1" x14ac:dyDescent="0.25">
      <c r="A41" s="7">
        <v>4</v>
      </c>
      <c r="B41" s="8" t="s">
        <v>16</v>
      </c>
      <c r="C41" s="9"/>
      <c r="D41" s="10"/>
      <c r="E41" s="10"/>
      <c r="F41" s="10"/>
      <c r="G41" s="10"/>
      <c r="H41" s="10"/>
      <c r="I41" s="10"/>
    </row>
    <row r="42" spans="1:9" s="3" customFormat="1" x14ac:dyDescent="0.25">
      <c r="A42" s="28" t="s">
        <v>93</v>
      </c>
      <c r="B42" s="52" t="s">
        <v>4</v>
      </c>
      <c r="C42" s="36"/>
      <c r="D42" s="37"/>
      <c r="E42" s="53"/>
      <c r="F42" s="54"/>
      <c r="G42" s="55"/>
      <c r="H42" s="54"/>
      <c r="I42" s="54"/>
    </row>
    <row r="43" spans="1:9" s="3" customFormat="1" x14ac:dyDescent="0.25">
      <c r="A43" s="38"/>
      <c r="B43" s="33" t="s">
        <v>54</v>
      </c>
      <c r="C43" s="39" t="s">
        <v>5</v>
      </c>
      <c r="D43" s="40">
        <v>3</v>
      </c>
      <c r="E43" s="21"/>
      <c r="F43" s="20"/>
      <c r="G43" s="22"/>
      <c r="H43" s="20"/>
      <c r="I43" s="20"/>
    </row>
    <row r="44" spans="1:9" s="3" customFormat="1" x14ac:dyDescent="0.25">
      <c r="A44" s="38"/>
      <c r="B44" s="33" t="s">
        <v>24</v>
      </c>
      <c r="C44" s="39" t="s">
        <v>5</v>
      </c>
      <c r="D44" s="40">
        <v>3</v>
      </c>
      <c r="E44" s="21"/>
      <c r="F44" s="20"/>
      <c r="G44" s="22"/>
      <c r="H44" s="20"/>
      <c r="I44" s="20"/>
    </row>
    <row r="45" spans="1:9" s="3" customFormat="1" x14ac:dyDescent="0.25">
      <c r="A45" s="38"/>
      <c r="B45" s="33" t="s">
        <v>25</v>
      </c>
      <c r="C45" s="39" t="s">
        <v>19</v>
      </c>
      <c r="D45" s="40">
        <v>3</v>
      </c>
      <c r="E45" s="21"/>
      <c r="F45" s="20"/>
      <c r="G45" s="22"/>
      <c r="H45" s="20"/>
      <c r="I45" s="20"/>
    </row>
    <row r="46" spans="1:9" s="3" customFormat="1" x14ac:dyDescent="0.25">
      <c r="A46" s="28" t="s">
        <v>94</v>
      </c>
      <c r="B46" s="52" t="s">
        <v>22</v>
      </c>
      <c r="C46" s="36"/>
      <c r="D46" s="37"/>
      <c r="E46" s="53"/>
      <c r="F46" s="54"/>
      <c r="G46" s="56"/>
      <c r="H46" s="54"/>
      <c r="I46" s="54"/>
    </row>
    <row r="47" spans="1:9" s="3" customFormat="1" x14ac:dyDescent="0.25">
      <c r="A47" s="14" t="s">
        <v>48</v>
      </c>
      <c r="B47" s="15" t="s">
        <v>21</v>
      </c>
      <c r="C47" s="16" t="s">
        <v>5</v>
      </c>
      <c r="D47" s="17">
        <v>94</v>
      </c>
      <c r="E47" s="57"/>
      <c r="F47" s="20"/>
      <c r="G47" s="19"/>
      <c r="H47" s="20"/>
      <c r="I47" s="20"/>
    </row>
    <row r="48" spans="1:9" s="3" customFormat="1" x14ac:dyDescent="0.25">
      <c r="A48" s="14" t="s">
        <v>49</v>
      </c>
      <c r="B48" s="15" t="s">
        <v>79</v>
      </c>
      <c r="C48" s="16" t="s">
        <v>5</v>
      </c>
      <c r="D48" s="17">
        <v>75</v>
      </c>
      <c r="E48" s="43"/>
      <c r="F48" s="20"/>
      <c r="G48" s="22"/>
      <c r="H48" s="20"/>
      <c r="I48" s="20"/>
    </row>
    <row r="49" spans="1:9" s="3" customFormat="1" ht="22.5" x14ac:dyDescent="0.25">
      <c r="A49" s="14" t="s">
        <v>50</v>
      </c>
      <c r="B49" s="15" t="s">
        <v>80</v>
      </c>
      <c r="C49" s="16" t="s">
        <v>5</v>
      </c>
      <c r="D49" s="17">
        <v>38</v>
      </c>
      <c r="E49" s="43"/>
      <c r="F49" s="20"/>
      <c r="G49" s="19"/>
      <c r="H49" s="20"/>
      <c r="I49" s="20"/>
    </row>
    <row r="50" spans="1:9" s="3" customFormat="1" ht="22.5" x14ac:dyDescent="0.25">
      <c r="A50" s="14" t="s">
        <v>51</v>
      </c>
      <c r="B50" s="15" t="s">
        <v>81</v>
      </c>
      <c r="C50" s="16" t="s">
        <v>5</v>
      </c>
      <c r="D50" s="17">
        <v>332</v>
      </c>
      <c r="E50" s="43"/>
      <c r="F50" s="20"/>
      <c r="G50" s="22"/>
      <c r="H50" s="20"/>
      <c r="I50" s="20"/>
    </row>
    <row r="51" spans="1:9" s="3" customFormat="1" x14ac:dyDescent="0.25">
      <c r="A51" s="14" t="s">
        <v>52</v>
      </c>
      <c r="B51" s="15" t="s">
        <v>82</v>
      </c>
      <c r="C51" s="16" t="s">
        <v>5</v>
      </c>
      <c r="D51" s="17">
        <v>96</v>
      </c>
      <c r="E51" s="43"/>
      <c r="F51" s="20"/>
      <c r="G51" s="22"/>
      <c r="H51" s="20"/>
      <c r="I51" s="20"/>
    </row>
    <row r="52" spans="1:9" s="3" customFormat="1" x14ac:dyDescent="0.25">
      <c r="A52" s="6"/>
      <c r="B52" s="58" t="s">
        <v>26</v>
      </c>
      <c r="C52" s="16" t="s">
        <v>5</v>
      </c>
      <c r="D52" s="17">
        <f>SUM(D47:D51)</f>
        <v>635</v>
      </c>
      <c r="E52" s="43"/>
      <c r="F52" s="20"/>
      <c r="G52" s="19"/>
      <c r="H52" s="20"/>
      <c r="I52" s="20"/>
    </row>
    <row r="53" spans="1:9" s="3" customFormat="1" x14ac:dyDescent="0.25">
      <c r="A53" s="28" t="s">
        <v>95</v>
      </c>
      <c r="B53" s="29" t="s">
        <v>23</v>
      </c>
      <c r="C53" s="36"/>
      <c r="D53" s="31"/>
      <c r="E53" s="32"/>
      <c r="F53" s="54"/>
      <c r="G53" s="59"/>
      <c r="H53" s="54"/>
      <c r="I53" s="54"/>
    </row>
    <row r="54" spans="1:9" s="3" customFormat="1" x14ac:dyDescent="0.25">
      <c r="A54" s="14" t="s">
        <v>46</v>
      </c>
      <c r="B54" s="15" t="s">
        <v>45</v>
      </c>
      <c r="C54" s="16" t="s">
        <v>5</v>
      </c>
      <c r="D54" s="17">
        <v>0</v>
      </c>
      <c r="E54" s="43"/>
      <c r="F54" s="20"/>
      <c r="G54" s="19"/>
      <c r="H54" s="20"/>
      <c r="I54" s="20"/>
    </row>
    <row r="55" spans="1:9" s="3" customFormat="1" x14ac:dyDescent="0.25">
      <c r="A55" s="14" t="s">
        <v>47</v>
      </c>
      <c r="B55" s="15" t="s">
        <v>60</v>
      </c>
      <c r="C55" s="16" t="s">
        <v>5</v>
      </c>
      <c r="D55" s="17">
        <v>75</v>
      </c>
      <c r="E55" s="43"/>
      <c r="F55" s="20"/>
      <c r="G55" s="19"/>
      <c r="H55" s="20"/>
      <c r="I55" s="20"/>
    </row>
    <row r="56" spans="1:9" s="3" customFormat="1" x14ac:dyDescent="0.25">
      <c r="A56" s="14" t="s">
        <v>53</v>
      </c>
      <c r="B56" s="15" t="s">
        <v>55</v>
      </c>
      <c r="C56" s="16" t="s">
        <v>5</v>
      </c>
      <c r="D56" s="17">
        <v>182</v>
      </c>
      <c r="E56" s="43"/>
      <c r="F56" s="20"/>
      <c r="G56" s="19"/>
      <c r="H56" s="20"/>
      <c r="I56" s="20"/>
    </row>
    <row r="57" spans="1:9" s="3" customFormat="1" x14ac:dyDescent="0.25">
      <c r="A57" s="6"/>
      <c r="B57" s="15" t="s">
        <v>56</v>
      </c>
      <c r="C57" s="16"/>
      <c r="D57" s="17"/>
      <c r="E57" s="43"/>
      <c r="F57" s="18"/>
      <c r="G57" s="19"/>
      <c r="H57" s="18"/>
      <c r="I57" s="20"/>
    </row>
    <row r="58" spans="1:9" s="3" customFormat="1" x14ac:dyDescent="0.25">
      <c r="A58" s="6"/>
      <c r="B58" s="60" t="s">
        <v>57</v>
      </c>
      <c r="C58" s="16"/>
      <c r="D58" s="17"/>
      <c r="E58" s="43"/>
      <c r="F58" s="18"/>
      <c r="G58" s="19"/>
      <c r="H58" s="18"/>
      <c r="I58" s="20"/>
    </row>
    <row r="59" spans="1:9" s="3" customFormat="1" x14ac:dyDescent="0.25">
      <c r="A59" s="6"/>
      <c r="B59" s="15" t="s">
        <v>58</v>
      </c>
      <c r="C59" s="16"/>
      <c r="D59" s="17"/>
      <c r="E59" s="43"/>
      <c r="F59" s="18"/>
      <c r="G59" s="19"/>
      <c r="H59" s="18"/>
      <c r="I59" s="20"/>
    </row>
    <row r="60" spans="1:9" s="3" customFormat="1" x14ac:dyDescent="0.25">
      <c r="A60" s="6"/>
      <c r="B60" s="15" t="s">
        <v>59</v>
      </c>
      <c r="C60" s="16"/>
      <c r="D60" s="17"/>
      <c r="E60" s="43"/>
      <c r="F60" s="18"/>
      <c r="G60" s="19"/>
      <c r="H60" s="18"/>
      <c r="I60" s="20"/>
    </row>
    <row r="61" spans="1:9" s="3" customFormat="1" x14ac:dyDescent="0.25">
      <c r="A61" s="6"/>
      <c r="B61" s="15" t="s">
        <v>61</v>
      </c>
      <c r="C61" s="16" t="s">
        <v>5</v>
      </c>
      <c r="D61" s="17">
        <f>SUM(D54:D56)</f>
        <v>257</v>
      </c>
      <c r="E61" s="43"/>
      <c r="F61" s="18"/>
      <c r="G61" s="19"/>
      <c r="H61" s="18"/>
      <c r="I61" s="20"/>
    </row>
    <row r="62" spans="1:9" s="3" customFormat="1" x14ac:dyDescent="0.25">
      <c r="A62" s="28" t="s">
        <v>98</v>
      </c>
      <c r="B62" s="29"/>
      <c r="C62" s="30"/>
      <c r="D62" s="31"/>
      <c r="E62" s="32"/>
      <c r="F62" s="54"/>
      <c r="G62" s="59"/>
      <c r="H62" s="54"/>
      <c r="I62" s="54"/>
    </row>
    <row r="63" spans="1:9" s="3" customFormat="1" x14ac:dyDescent="0.25">
      <c r="A63" s="6"/>
      <c r="B63" s="15"/>
      <c r="C63" s="16"/>
      <c r="D63" s="17"/>
      <c r="E63" s="43"/>
      <c r="F63" s="61"/>
      <c r="G63" s="19"/>
      <c r="H63" s="18"/>
      <c r="I63" s="20"/>
    </row>
    <row r="64" spans="1:9" x14ac:dyDescent="0.25">
      <c r="A64" s="62">
        <v>5</v>
      </c>
      <c r="B64" s="63" t="s">
        <v>28</v>
      </c>
      <c r="C64" s="64"/>
      <c r="D64" s="65"/>
      <c r="E64" s="65"/>
      <c r="F64" s="65"/>
      <c r="G64" s="65"/>
      <c r="H64" s="65"/>
      <c r="I64" s="65"/>
    </row>
    <row r="65" spans="1:9" s="3" customFormat="1" x14ac:dyDescent="0.25">
      <c r="A65" s="14" t="s">
        <v>84</v>
      </c>
      <c r="B65" s="15" t="s">
        <v>27</v>
      </c>
      <c r="C65" s="16" t="s">
        <v>3</v>
      </c>
      <c r="D65" s="17">
        <v>255</v>
      </c>
      <c r="E65" s="21"/>
      <c r="F65" s="18"/>
      <c r="G65" s="22"/>
      <c r="H65" s="18"/>
      <c r="I65" s="20"/>
    </row>
    <row r="66" spans="1:9" s="3" customFormat="1" x14ac:dyDescent="0.25">
      <c r="A66" s="14" t="s">
        <v>85</v>
      </c>
      <c r="B66" s="15" t="s">
        <v>43</v>
      </c>
      <c r="C66" s="16" t="s">
        <v>3</v>
      </c>
      <c r="D66" s="17">
        <v>376</v>
      </c>
      <c r="E66" s="18"/>
      <c r="F66" s="18"/>
      <c r="G66" s="22"/>
      <c r="H66" s="18"/>
      <c r="I66" s="20"/>
    </row>
    <row r="67" spans="1:9" s="3" customFormat="1" ht="22.5" x14ac:dyDescent="0.25">
      <c r="A67" s="14" t="s">
        <v>86</v>
      </c>
      <c r="B67" s="15" t="s">
        <v>83</v>
      </c>
      <c r="C67" s="16" t="s">
        <v>20</v>
      </c>
      <c r="D67" s="40">
        <v>60</v>
      </c>
      <c r="E67" s="34"/>
      <c r="F67" s="18"/>
      <c r="G67" s="22"/>
      <c r="H67" s="18"/>
      <c r="I67" s="20"/>
    </row>
    <row r="68" spans="1:9" s="3" customFormat="1" x14ac:dyDescent="0.25">
      <c r="A68" s="14" t="s">
        <v>87</v>
      </c>
      <c r="B68" s="15" t="s">
        <v>30</v>
      </c>
      <c r="C68" s="16" t="s">
        <v>19</v>
      </c>
      <c r="D68" s="17">
        <v>1</v>
      </c>
      <c r="E68" s="43"/>
      <c r="F68" s="18"/>
      <c r="G68" s="22"/>
      <c r="H68" s="18"/>
      <c r="I68" s="20"/>
    </row>
    <row r="69" spans="1:9" x14ac:dyDescent="0.25">
      <c r="A69" s="62">
        <v>6</v>
      </c>
      <c r="B69" s="63" t="s">
        <v>32</v>
      </c>
      <c r="C69" s="64"/>
      <c r="D69" s="65"/>
      <c r="E69" s="65"/>
      <c r="F69" s="65"/>
      <c r="G69" s="65"/>
      <c r="H69" s="65"/>
      <c r="I69" s="65"/>
    </row>
    <row r="70" spans="1:9" s="3" customFormat="1" ht="22.5" x14ac:dyDescent="0.25">
      <c r="A70" s="14" t="s">
        <v>74</v>
      </c>
      <c r="B70" s="15" t="s">
        <v>34</v>
      </c>
      <c r="C70" s="16" t="s">
        <v>5</v>
      </c>
      <c r="D70" s="17">
        <v>3</v>
      </c>
      <c r="E70" s="43"/>
      <c r="F70" s="18"/>
      <c r="G70" s="66"/>
      <c r="H70" s="18"/>
      <c r="I70" s="20"/>
    </row>
    <row r="71" spans="1:9" s="3" customFormat="1" ht="22.5" x14ac:dyDescent="0.25">
      <c r="A71" s="14" t="s">
        <v>75</v>
      </c>
      <c r="B71" s="15" t="s">
        <v>33</v>
      </c>
      <c r="C71" s="16" t="s">
        <v>19</v>
      </c>
      <c r="D71" s="17">
        <v>1</v>
      </c>
      <c r="E71" s="43"/>
      <c r="F71" s="18"/>
      <c r="G71" s="66"/>
      <c r="H71" s="18"/>
      <c r="I71" s="20"/>
    </row>
    <row r="72" spans="1:9" x14ac:dyDescent="0.25">
      <c r="A72" s="62" t="s">
        <v>97</v>
      </c>
      <c r="B72" s="63" t="s">
        <v>106</v>
      </c>
      <c r="C72" s="64"/>
      <c r="D72" s="65"/>
      <c r="E72" s="65"/>
      <c r="F72" s="65"/>
      <c r="G72" s="65"/>
      <c r="H72" s="65"/>
      <c r="I72" s="65"/>
    </row>
    <row r="73" spans="1:9" s="3" customFormat="1" x14ac:dyDescent="0.25">
      <c r="A73" s="28" t="s">
        <v>96</v>
      </c>
      <c r="B73" s="29" t="s">
        <v>110</v>
      </c>
      <c r="C73" s="30"/>
      <c r="D73" s="31"/>
      <c r="E73" s="32"/>
      <c r="F73" s="54"/>
      <c r="G73" s="67"/>
      <c r="H73" s="54"/>
      <c r="I73" s="54"/>
    </row>
    <row r="74" spans="1:9" s="3" customFormat="1" ht="22.5" x14ac:dyDescent="0.25">
      <c r="A74" s="14"/>
      <c r="B74" s="33" t="s">
        <v>104</v>
      </c>
      <c r="C74" s="16" t="s">
        <v>5</v>
      </c>
      <c r="D74" s="17">
        <f>45+24</f>
        <v>69</v>
      </c>
      <c r="E74" s="43"/>
      <c r="F74" s="18"/>
      <c r="G74" s="66"/>
      <c r="H74" s="18"/>
      <c r="I74" s="20"/>
    </row>
    <row r="75" spans="1:9" s="3" customFormat="1" x14ac:dyDescent="0.25">
      <c r="A75" s="14"/>
      <c r="B75" s="33" t="s">
        <v>105</v>
      </c>
      <c r="C75" s="16" t="s">
        <v>5</v>
      </c>
      <c r="D75" s="17">
        <f>D74</f>
        <v>69</v>
      </c>
      <c r="E75" s="43"/>
      <c r="F75" s="18"/>
      <c r="G75" s="19"/>
      <c r="H75" s="18"/>
      <c r="I75" s="20"/>
    </row>
    <row r="76" spans="1:9" s="3" customFormat="1" x14ac:dyDescent="0.25">
      <c r="A76" s="28" t="s">
        <v>112</v>
      </c>
      <c r="B76" s="29" t="s">
        <v>111</v>
      </c>
      <c r="C76" s="30"/>
      <c r="D76" s="31"/>
      <c r="E76" s="32"/>
      <c r="F76" s="54"/>
      <c r="G76" s="67"/>
      <c r="H76" s="54"/>
      <c r="I76" s="54"/>
    </row>
    <row r="77" spans="1:9" s="3" customFormat="1" x14ac:dyDescent="0.25">
      <c r="A77" s="14"/>
      <c r="B77" s="33" t="s">
        <v>103</v>
      </c>
      <c r="C77" s="16" t="s">
        <v>5</v>
      </c>
      <c r="D77" s="17">
        <f>35+60+14</f>
        <v>109</v>
      </c>
      <c r="E77" s="43"/>
      <c r="F77" s="18"/>
      <c r="G77" s="19"/>
      <c r="H77" s="18"/>
      <c r="I77" s="20"/>
    </row>
    <row r="78" spans="1:9" s="3" customFormat="1" x14ac:dyDescent="0.25">
      <c r="A78" s="14"/>
      <c r="B78" s="33" t="s">
        <v>26</v>
      </c>
      <c r="C78" s="16" t="s">
        <v>5</v>
      </c>
      <c r="D78" s="17">
        <f>D77</f>
        <v>109</v>
      </c>
      <c r="E78" s="43"/>
      <c r="F78" s="20"/>
      <c r="G78" s="19"/>
      <c r="H78" s="20"/>
      <c r="I78" s="20"/>
    </row>
    <row r="79" spans="1:9" s="3" customFormat="1" x14ac:dyDescent="0.25">
      <c r="A79" s="14"/>
      <c r="B79" s="33" t="s">
        <v>107</v>
      </c>
      <c r="C79" s="16" t="s">
        <v>5</v>
      </c>
      <c r="D79" s="17">
        <v>1</v>
      </c>
      <c r="E79" s="43"/>
      <c r="F79" s="18"/>
      <c r="G79" s="66"/>
      <c r="H79" s="18"/>
      <c r="I79" s="20"/>
    </row>
    <row r="80" spans="1:9" s="3" customFormat="1" ht="22.5" x14ac:dyDescent="0.25">
      <c r="A80" s="28" t="s">
        <v>113</v>
      </c>
      <c r="B80" s="29" t="s">
        <v>114</v>
      </c>
      <c r="C80" s="30" t="s">
        <v>3</v>
      </c>
      <c r="D80" s="31">
        <v>5</v>
      </c>
      <c r="E80" s="32"/>
      <c r="F80" s="54"/>
      <c r="G80" s="67"/>
      <c r="H80" s="54"/>
      <c r="I80" s="54"/>
    </row>
    <row r="81" spans="1:9" s="3" customFormat="1" x14ac:dyDescent="0.25">
      <c r="A81" s="14"/>
      <c r="B81" s="15" t="s">
        <v>17</v>
      </c>
      <c r="C81" s="16" t="s">
        <v>3</v>
      </c>
      <c r="D81" s="17">
        <v>5</v>
      </c>
      <c r="E81" s="21"/>
      <c r="F81" s="18"/>
      <c r="G81" s="22"/>
      <c r="H81" s="18"/>
      <c r="I81" s="20"/>
    </row>
    <row r="82" spans="1:9" s="3" customFormat="1" x14ac:dyDescent="0.25">
      <c r="A82" s="14"/>
      <c r="B82" s="41" t="s">
        <v>101</v>
      </c>
      <c r="C82" s="16" t="s">
        <v>3</v>
      </c>
      <c r="D82" s="17">
        <v>5</v>
      </c>
      <c r="E82" s="34"/>
      <c r="F82" s="18"/>
      <c r="G82" s="22"/>
      <c r="H82" s="18"/>
      <c r="I82" s="20"/>
    </row>
    <row r="83" spans="1:9" s="3" customFormat="1" x14ac:dyDescent="0.25">
      <c r="A83" s="14"/>
      <c r="B83" s="42" t="s">
        <v>100</v>
      </c>
      <c r="C83" s="16" t="s">
        <v>3</v>
      </c>
      <c r="D83" s="17">
        <v>5</v>
      </c>
      <c r="E83" s="43"/>
      <c r="F83" s="18"/>
      <c r="G83" s="19"/>
      <c r="H83" s="18"/>
      <c r="I83" s="20"/>
    </row>
    <row r="84" spans="1:9" s="3" customFormat="1" ht="22.5" x14ac:dyDescent="0.25">
      <c r="A84" s="14"/>
      <c r="B84" s="42" t="s">
        <v>99</v>
      </c>
      <c r="C84" s="16" t="s">
        <v>3</v>
      </c>
      <c r="D84" s="17">
        <v>5</v>
      </c>
      <c r="E84" s="44"/>
      <c r="F84" s="18"/>
      <c r="G84" s="45"/>
      <c r="H84" s="18"/>
      <c r="I84" s="20"/>
    </row>
    <row r="85" spans="1:9" s="3" customFormat="1" x14ac:dyDescent="0.25">
      <c r="A85" s="6" t="s">
        <v>117</v>
      </c>
      <c r="B85" s="42" t="s">
        <v>118</v>
      </c>
      <c r="C85" s="16" t="s">
        <v>62</v>
      </c>
      <c r="D85" s="17">
        <v>50</v>
      </c>
      <c r="E85" s="44"/>
      <c r="F85" s="18"/>
      <c r="G85" s="45"/>
      <c r="H85" s="18"/>
      <c r="I85" s="20"/>
    </row>
    <row r="86" spans="1:9" x14ac:dyDescent="0.25">
      <c r="A86" s="68"/>
      <c r="B86" s="69" t="s">
        <v>6</v>
      </c>
      <c r="C86" s="70"/>
      <c r="D86" s="71"/>
      <c r="E86" s="72"/>
      <c r="F86" s="72"/>
      <c r="G86" s="71"/>
      <c r="H86" s="72"/>
      <c r="I86" s="72"/>
    </row>
    <row r="87" spans="1:9" hidden="1" x14ac:dyDescent="0.25"/>
    <row r="88" spans="1:9" hidden="1" x14ac:dyDescent="0.25">
      <c r="G88" s="5"/>
    </row>
    <row r="89" spans="1:9" hidden="1" x14ac:dyDescent="0.25">
      <c r="G89" s="5"/>
    </row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>
      <c r="H95" s="73"/>
    </row>
    <row r="96" spans="1:9" hidden="1" x14ac:dyDescent="0.25">
      <c r="H96" s="73"/>
    </row>
    <row r="97" spans="1:10" x14ac:dyDescent="0.25">
      <c r="H97" s="73"/>
    </row>
    <row r="98" spans="1:10" x14ac:dyDescent="0.25">
      <c r="B98" s="98"/>
      <c r="C98" s="98"/>
      <c r="D98" s="98"/>
      <c r="E98" s="98"/>
      <c r="F98" s="98"/>
      <c r="G98" s="98"/>
      <c r="H98" s="98"/>
      <c r="I98" s="98"/>
    </row>
    <row r="99" spans="1:10" ht="28.5" customHeight="1" x14ac:dyDescent="0.25">
      <c r="B99" s="100"/>
      <c r="C99" s="100"/>
      <c r="D99" s="100"/>
      <c r="E99" s="100"/>
      <c r="F99" s="100"/>
      <c r="G99" s="100"/>
      <c r="H99" s="100"/>
      <c r="I99" s="100"/>
      <c r="J99" s="82"/>
    </row>
    <row r="100" spans="1:10" x14ac:dyDescent="0.25">
      <c r="B100" s="101"/>
      <c r="C100" s="101"/>
      <c r="D100" s="101"/>
      <c r="E100" s="101"/>
      <c r="F100" s="101"/>
      <c r="G100" s="101"/>
      <c r="H100" s="101"/>
      <c r="I100" s="101"/>
      <c r="J100" s="82"/>
    </row>
    <row r="101" spans="1:10" x14ac:dyDescent="0.25">
      <c r="B101" s="82"/>
      <c r="C101" s="83"/>
      <c r="D101" s="84"/>
      <c r="E101" s="85"/>
      <c r="F101" s="85"/>
      <c r="G101" s="84"/>
      <c r="H101" s="73"/>
      <c r="I101" s="85"/>
      <c r="J101" s="82"/>
    </row>
    <row r="102" spans="1:10" x14ac:dyDescent="0.25">
      <c r="B102" s="82"/>
      <c r="C102" s="83"/>
      <c r="D102" s="84"/>
      <c r="E102" s="85"/>
      <c r="F102" s="85"/>
      <c r="G102" s="84"/>
      <c r="H102" s="102"/>
      <c r="I102" s="103"/>
      <c r="J102" s="82"/>
    </row>
    <row r="103" spans="1:10" x14ac:dyDescent="0.25">
      <c r="B103" s="82"/>
      <c r="C103" s="83"/>
      <c r="D103" s="84"/>
      <c r="E103" s="85"/>
      <c r="F103" s="85"/>
      <c r="G103" s="84"/>
      <c r="H103" s="104"/>
      <c r="I103" s="103"/>
      <c r="J103" s="82"/>
    </row>
    <row r="104" spans="1:10" x14ac:dyDescent="0.25">
      <c r="B104" s="82"/>
      <c r="C104" s="83"/>
      <c r="D104" s="84"/>
      <c r="E104" s="85"/>
      <c r="F104" s="85"/>
      <c r="G104" s="84"/>
      <c r="H104" s="104"/>
      <c r="I104" s="103"/>
      <c r="J104" s="82"/>
    </row>
    <row r="105" spans="1:10" x14ac:dyDescent="0.25">
      <c r="B105" s="82"/>
      <c r="C105" s="83"/>
      <c r="D105" s="84"/>
      <c r="E105" s="85"/>
      <c r="F105" s="85"/>
      <c r="G105" s="84"/>
      <c r="H105" s="102"/>
      <c r="I105" s="103"/>
      <c r="J105" s="82"/>
    </row>
    <row r="109" spans="1:10" x14ac:dyDescent="0.25">
      <c r="A109" s="81"/>
      <c r="B109" s="82"/>
      <c r="C109" s="83"/>
      <c r="D109" s="84"/>
      <c r="E109" s="85"/>
      <c r="F109" s="85"/>
      <c r="G109" s="84"/>
      <c r="H109" s="85"/>
      <c r="I109" s="85"/>
    </row>
    <row r="110" spans="1:10" x14ac:dyDescent="0.25">
      <c r="A110" s="86"/>
      <c r="B110" s="87"/>
      <c r="C110" s="88"/>
      <c r="D110" s="89"/>
      <c r="E110" s="89"/>
      <c r="F110" s="89"/>
      <c r="G110" s="89"/>
      <c r="H110" s="89"/>
      <c r="I110" s="89"/>
    </row>
    <row r="111" spans="1:10" x14ac:dyDescent="0.25">
      <c r="A111" s="90"/>
      <c r="B111" s="91"/>
      <c r="C111" s="83"/>
      <c r="D111" s="84"/>
      <c r="E111" s="73"/>
      <c r="F111" s="92"/>
      <c r="G111" s="93"/>
      <c r="H111" s="94"/>
      <c r="I111" s="92"/>
    </row>
    <row r="112" spans="1:10" x14ac:dyDescent="0.25">
      <c r="A112" s="81"/>
      <c r="B112" s="82"/>
      <c r="C112" s="83"/>
      <c r="D112" s="84"/>
      <c r="E112" s="85"/>
      <c r="F112" s="85"/>
      <c r="G112" s="84"/>
      <c r="H112" s="85"/>
      <c r="I112" s="85"/>
    </row>
  </sheetData>
  <mergeCells count="4">
    <mergeCell ref="A3:I3"/>
    <mergeCell ref="B98:I98"/>
    <mergeCell ref="B99:I99"/>
    <mergeCell ref="B100:I100"/>
  </mergeCells>
  <pageMargins left="0.78740157480314965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2020-08-17T10:25:53Z</dcterms:modified>
</cp:coreProperties>
</file>